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5" yWindow="165" windowWidth="19320" windowHeight="9135" activeTab="0"/>
  </bookViews>
  <sheets>
    <sheet name="ПублПасп" sheetId="1" r:id="rId1"/>
    <sheet name="Застава" sheetId="2" r:id="rId2"/>
    <sheet name="5.2" sheetId="3" r:id="rId3"/>
    <sheet name="5.3" sheetId="4" r:id="rId4"/>
  </sheets>
  <definedNames>
    <definedName name="Житлова_нерухомість">#REF!</definedName>
    <definedName name="Земля">#REF!</definedName>
    <definedName name="Комерційна_нерухомість">#REF!</definedName>
    <definedName name="Майнові_права">#REF!</definedName>
    <definedName name="Нерухомість">#REF!</definedName>
    <definedName name="_xlnm.Print_Area" localSheetId="2">'5.2'!$A$1:$Z$101</definedName>
    <definedName name="_xlnm.Print_Area" localSheetId="1">'Застава'!$A$1:$D$8</definedName>
    <definedName name="_xlnm.Print_Area" localSheetId="0">'ПублПасп'!$A$1:$J$29</definedName>
    <definedName name="Порука">#REF!</definedName>
    <definedName name="Рухоме_майно">#REF!</definedName>
    <definedName name="Сільгоспродукція">#REF!</definedName>
    <definedName name="Тип_застави">#REF!</definedName>
    <definedName name="Товари_в_обігу">#REF!</definedName>
    <definedName name="Транспорт">#REF!</definedName>
  </definedNames>
  <calcPr fullCalcOnLoad="1"/>
</workbook>
</file>

<file path=xl/sharedStrings.xml><?xml version="1.0" encoding="utf-8"?>
<sst xmlns="http://schemas.openxmlformats.org/spreadsheetml/2006/main" count="118" uniqueCount="86">
  <si>
    <t>Інше</t>
  </si>
  <si>
    <t>6.1. Застава*</t>
  </si>
  <si>
    <t>так</t>
  </si>
  <si>
    <t>ні</t>
  </si>
  <si>
    <t>ПУБЛІЧНИЙ ПАСПОРТ АКТИВУ
щодо прав вимоги за кредитом</t>
  </si>
  <si>
    <t>Дата розрахунку заборгованості</t>
  </si>
  <si>
    <t>Валюта</t>
  </si>
  <si>
    <t>Ставка, %</t>
  </si>
  <si>
    <t>Опис предмета застави</t>
  </si>
  <si>
    <t>Застава!</t>
  </si>
  <si>
    <t>-</t>
  </si>
  <si>
    <t>Дата оцінки активу</t>
  </si>
  <si>
    <t>6.1.2. Фактична адреса місцезнаходження об'єкта:</t>
  </si>
  <si>
    <t>6.1.4 Дата останньої переоцінки</t>
  </si>
  <si>
    <t>6.1.6. Класифікатор застави (нерухомість -1,  рухоме майно - 2, товари в обороті -3, майнові права- 4, цінні папери-5)</t>
  </si>
  <si>
    <t>6.1.7. Стислий опис застави</t>
  </si>
  <si>
    <t>6.1.8.Внесення інформації про забезпечення зобов’язання/обтяження речових права/рухомого та нерухомого майна у відповідних державних реєстрах в розрізі обєктів застави</t>
  </si>
  <si>
    <t>юридична особа</t>
  </si>
  <si>
    <t>Результати фотофіксації об'єкту</t>
  </si>
  <si>
    <t>Паспорт торгів:</t>
  </si>
  <si>
    <t>№</t>
  </si>
  <si>
    <t>Дата проведення:</t>
  </si>
  <si>
    <t>Початкова вартість:</t>
  </si>
  <si>
    <t>Зміна вартості в процесі торгів:</t>
  </si>
  <si>
    <t>Ціна продажу:</t>
  </si>
  <si>
    <t>6.1.3. Вартість застави на дату укладання договору, грн</t>
  </si>
  <si>
    <t>6.1.5.Вартість застави відповідно до останньої переоцінки, грн</t>
  </si>
  <si>
    <t>Сума, в грн</t>
  </si>
  <si>
    <t>Залучення колекторів (так/ні):</t>
  </si>
  <si>
    <t xml:space="preserve"> ОПИС ПОЗИЧАЛЬНИКА</t>
  </si>
  <si>
    <t xml:space="preserve"> СТАН ПРЕТЕНЗІЙНО-ПОЗОВНОЇ РОБОТИ</t>
  </si>
  <si>
    <t xml:space="preserve"> ОПИС ЗАБОРГОВАНОСТІ ТА ОСНОВНІ ДАНІ ЩОДО КРЕДИТУ</t>
  </si>
  <si>
    <t xml:space="preserve"> ЗАБЕЗПЕЧЕННЯ ЗА МАЙНОВИМИ ПРАВАМИ</t>
  </si>
  <si>
    <t xml:space="preserve"> Тип кредитного продукту:</t>
  </si>
  <si>
    <t xml:space="preserve"> Кількість днів просрочення оплати боргу:</t>
  </si>
  <si>
    <t xml:space="preserve"> Транспортні засоби, спецтехніка</t>
  </si>
  <si>
    <t xml:space="preserve"> Земельні ділянки</t>
  </si>
  <si>
    <t xml:space="preserve"> Нерухомість</t>
  </si>
  <si>
    <t xml:space="preserve"> Цілісний майновий комплекс</t>
  </si>
  <si>
    <t xml:space="preserve"> Обладнання</t>
  </si>
  <si>
    <t xml:space="preserve"> Товари в обігу</t>
  </si>
  <si>
    <t>Майнові права</t>
  </si>
  <si>
    <t xml:space="preserve">* Якщо є транш в валюті необхідно в паспорті зазначити сумму по курсу НБУ на дату розрахунку заборгованості Публічного паспорту активу. </t>
  </si>
  <si>
    <t>Вид забезпечення</t>
  </si>
  <si>
    <t>Надіслання вимоги/претензії (дата):</t>
  </si>
  <si>
    <t>Факт звернення до суду (дата):</t>
  </si>
  <si>
    <t>ДВС (дата провадження):</t>
  </si>
  <si>
    <t>Судове провадження (так/ні):</t>
  </si>
  <si>
    <t>Дата початку банкрутства:</t>
  </si>
  <si>
    <t>Банк внесений до реєстру кредиторів (так/ні):</t>
  </si>
  <si>
    <t xml:space="preserve"> Наявність поручителя:</t>
  </si>
  <si>
    <t>Дата укладання договору</t>
  </si>
  <si>
    <t>Дата закінчення договору</t>
  </si>
  <si>
    <t>Заставна вартість, грн.</t>
  </si>
  <si>
    <t>Заставна вартість поруки, грн.</t>
  </si>
  <si>
    <t>Дата визнання Позичальника банкрутом:</t>
  </si>
  <si>
    <t>Назва банку:</t>
  </si>
  <si>
    <t>Кредитний договір (№, дата):</t>
  </si>
  <si>
    <t>Тип (юр./фіз. особа):</t>
  </si>
  <si>
    <t>КВЕД:</t>
  </si>
  <si>
    <t>Місце знаходження Позичальника (область, місто):</t>
  </si>
  <si>
    <t xml:space="preserve"> Наявність документів кредитної справи ("так" /"ні"):</t>
  </si>
  <si>
    <t>Відмітка про розташування у Криму
або зоні АТО:</t>
  </si>
  <si>
    <t xml:space="preserve"> Залишок заборгованості по тілу в валюті кредиту, грн.*</t>
  </si>
  <si>
    <t>Заборгованість по нарахованим доходам за кредитом в валюті кредиту, грн.*</t>
  </si>
  <si>
    <t xml:space="preserve"> Загальна заборгованость (тіло,%), грн.:</t>
  </si>
  <si>
    <t xml:space="preserve">Суб'єкт оціночної діяльності </t>
  </si>
  <si>
    <t>Оцінчна вартість активу грн. без ПДВ</t>
  </si>
  <si>
    <r>
      <t xml:space="preserve">Оцінчна вартість активу </t>
    </r>
    <r>
      <rPr>
        <b/>
        <sz val="11"/>
        <color indexed="8"/>
        <rFont val="Calibri"/>
        <family val="2"/>
      </rPr>
      <t xml:space="preserve">грн. </t>
    </r>
    <r>
      <rPr>
        <sz val="11"/>
        <color theme="1"/>
        <rFont val="Calibri"/>
        <family val="2"/>
      </rPr>
      <t>без ПДВ</t>
    </r>
  </si>
  <si>
    <t>ПАТ "КБ"АКТИВ-БАНК"</t>
  </si>
  <si>
    <t>ТОВ «Незалежна експертна компанія «Правий Берег»</t>
  </si>
  <si>
    <t>м. Київ</t>
  </si>
  <si>
    <t>Код КВЕД 28.11.0 ВИРОБНИЦТВО БУДІВЕЛЬНИХ МЕТАЛЕВИХ КОНСТРУКЦІЙ (основний);
Код КВЕД 37.10.0 ОБРОБЛЕННЯ МЕТАЛЕВИХ ВІДХОДІВ ТА БРУХТУ;
Код КВЕД 51.90.0 ІНШІ ВИДИ ОПТОВОЇ ТОРГІВЛІ;
Код КВЕД 60.24.0 ДІЯЛЬНІСТЬ АВТОМОБІЛЬНОГО ВАНТАЖНОГО ТРАНСПОРТУ;
Код КВЕД 73.10.2 ДОСЛІДЖЕННЯ І РОЗРОБКИ В ГАЛУЗІ ТЕХНІЧНИХ НАУК</t>
  </si>
  <si>
    <t>0505/02</t>
  </si>
  <si>
    <t>ТОВ «Професіонал»</t>
  </si>
  <si>
    <t>Плавильна газова піч для металів марки Retacon Senior, виробництво Велика Британія, рік випуску 1998.  Серійний № 88198</t>
  </si>
  <si>
    <t>1. Консольно -фрезерний верстат СЧПК зі шпинделем. Модель КМ-1000L. №9405875. Рік випуску 2005;
2. Установка ковзкого шліфування. Модель TROWAL-CIRCLON-VIBRATOR. № 23003135. Рік випуску 2005;
3. Координатно-вимірювальна машина, модель TESA MICROHITE 3D. № 05100019. Рік випуску 2005.</t>
  </si>
  <si>
    <t xml:space="preserve">1. Ливарний комплекс CLH 630-2 (Словаччина). № 503-12-10/88. Заводський №126. Рік випуску - 1995.
2. Ливарний комплекс CLH 250-01 (Словаччина). Заводський №319. Рік випуску - 1990.
3. Піч електрична тигельна для плавки металів NABARTHERM (Німеччина). Заводський № 153998. Рік випуску - 1998.
4. Спектрометр емісійний оптичний  Spectrolab Jr CCD. Сер. № 114240/02. Рік випуску -2002.
5. Дробометний барабан Т-105 "SAMPOH". серійний № 98692.
6. Електропіч тигельна ТА 300/12 THERMCONCEPT (Німеччина) Заводський № 400V3/N. Рік випуску - 2004.
7. Верстат консольно-фрезерний KM-800L (оброблювальний центр). Тайвань. Заводський №9302206. Рік випуску - 2004.  </t>
  </si>
  <si>
    <t xml:space="preserve">м. Київ, вул. Здолбунівська </t>
  </si>
  <si>
    <t>м. Київ, вул. Здолбунівська</t>
  </si>
  <si>
    <t>ТОВ "Е-Тендер"</t>
  </si>
  <si>
    <t>ТБ "КМФБ"</t>
  </si>
  <si>
    <t>Кредитна лінія з забезпеченням.
Списаний за рахунок страхового резерву</t>
  </si>
  <si>
    <t>ТБ "БІРЖА.ОНЛАЙН"</t>
  </si>
  <si>
    <t>Cтаном на 01.03.2018 року</t>
  </si>
  <si>
    <t>Єдиний кабінет</t>
  </si>
</sst>
</file>

<file path=xl/styles.xml><?xml version="1.0" encoding="utf-8"?>
<styleSheet xmlns="http://schemas.openxmlformats.org/spreadsheetml/2006/main">
  <numFmts count="27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_-* #,##0_₴_-;\-* #,##0_₴_-;_-* &quot;-&quot;??_₴_-;_-@_-"/>
    <numFmt numFmtId="173" formatCode="#,##0_₴"/>
    <numFmt numFmtId="174" formatCode="[$-422]d\ mmmm\ yyyy&quot; р.&quot;"/>
    <numFmt numFmtId="175" formatCode="#,##0.00&quot;₴&quot;"/>
    <numFmt numFmtId="176" formatCode="#,##0.00_₴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_ ;\-#,##0.00\ "/>
    <numFmt numFmtId="182" formatCode="#,##0.000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b/>
      <sz val="11"/>
      <color indexed="8"/>
      <name val="Calibri"/>
      <family val="2"/>
    </font>
    <font>
      <sz val="11"/>
      <name val="Trebuchet MS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8"/>
      <color indexed="8"/>
      <name val="Calibri"/>
      <family val="2"/>
    </font>
    <font>
      <b/>
      <sz val="12"/>
      <color indexed="56"/>
      <name val="Calibri"/>
      <family val="2"/>
    </font>
    <font>
      <b/>
      <sz val="11"/>
      <name val="Calibri"/>
      <family val="2"/>
    </font>
    <font>
      <sz val="9"/>
      <color indexed="8"/>
      <name val="Calibri"/>
      <family val="2"/>
    </font>
    <font>
      <i/>
      <sz val="11"/>
      <color indexed="8"/>
      <name val="Calibri"/>
      <family val="2"/>
    </font>
    <font>
      <sz val="10"/>
      <color indexed="8"/>
      <name val="Times New Roman"/>
      <family val="1"/>
    </font>
    <font>
      <sz val="12"/>
      <color indexed="56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b/>
      <sz val="12"/>
      <color theme="3"/>
      <name val="Calibri"/>
      <family val="2"/>
    </font>
    <font>
      <sz val="9"/>
      <color theme="1"/>
      <name val="Calibri"/>
      <family val="2"/>
    </font>
    <font>
      <i/>
      <sz val="11"/>
      <color theme="1"/>
      <name val="Calibri"/>
      <family val="2"/>
    </font>
    <font>
      <sz val="10"/>
      <color theme="1"/>
      <name val="Times New Roman"/>
      <family val="1"/>
    </font>
    <font>
      <sz val="12"/>
      <color theme="3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>
      <alignment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42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42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vertical="center"/>
    </xf>
    <xf numFmtId="0" fontId="42" fillId="0" borderId="13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52" fillId="0" borderId="10" xfId="0" applyFont="1" applyBorder="1" applyAlignment="1">
      <alignment wrapText="1"/>
    </xf>
    <xf numFmtId="0" fontId="4" fillId="0" borderId="10" xfId="0" applyFont="1" applyFill="1" applyBorder="1" applyAlignment="1">
      <alignment vertical="center" wrapText="1"/>
    </xf>
    <xf numFmtId="169" fontId="52" fillId="0" borderId="10" xfId="0" applyNumberFormat="1" applyFont="1" applyBorder="1" applyAlignment="1">
      <alignment wrapText="1"/>
    </xf>
    <xf numFmtId="14" fontId="52" fillId="0" borderId="10" xfId="0" applyNumberFormat="1" applyFont="1" applyBorder="1" applyAlignment="1">
      <alignment wrapText="1"/>
    </xf>
    <xf numFmtId="0" fontId="0" fillId="0" borderId="14" xfId="0" applyFont="1" applyFill="1" applyBorder="1" applyAlignment="1" applyProtection="1">
      <alignment horizontal="center" vertical="center"/>
      <protection/>
    </xf>
    <xf numFmtId="0" fontId="53" fillId="0" borderId="10" xfId="0" applyFont="1" applyBorder="1" applyAlignment="1" applyProtection="1">
      <alignment/>
      <protection/>
    </xf>
    <xf numFmtId="14" fontId="0" fillId="0" borderId="15" xfId="0" applyNumberFormat="1" applyFont="1" applyFill="1" applyBorder="1" applyAlignment="1" applyProtection="1">
      <alignment horizontal="center"/>
      <protection/>
    </xf>
    <xf numFmtId="0" fontId="0" fillId="0" borderId="15" xfId="0" applyFont="1" applyFill="1" applyBorder="1" applyAlignment="1" applyProtection="1">
      <alignment horizontal="center"/>
      <protection/>
    </xf>
    <xf numFmtId="0" fontId="0" fillId="0" borderId="0" xfId="0" applyAlignment="1">
      <alignment wrapText="1"/>
    </xf>
    <xf numFmtId="14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172" fontId="0" fillId="0" borderId="0" xfId="62" applyNumberFormat="1" applyFont="1" applyBorder="1" applyAlignment="1" applyProtection="1">
      <alignment horizontal="center" wrapText="1"/>
      <protection/>
    </xf>
    <xf numFmtId="9" fontId="0" fillId="0" borderId="11" xfId="0" applyNumberFormat="1" applyFont="1" applyFill="1" applyBorder="1" applyAlignment="1" applyProtection="1">
      <alignment horizontal="center"/>
      <protection/>
    </xf>
    <xf numFmtId="0" fontId="42" fillId="0" borderId="10" xfId="0" applyFont="1" applyFill="1" applyBorder="1" applyAlignment="1" applyProtection="1">
      <alignment horizontal="left" vertical="center"/>
      <protection/>
    </xf>
    <xf numFmtId="0" fontId="42" fillId="0" borderId="10" xfId="0" applyFont="1" applyFill="1" applyBorder="1" applyAlignment="1" applyProtection="1">
      <alignment horizontal="left" vertical="center" wrapText="1"/>
      <protection/>
    </xf>
    <xf numFmtId="0" fontId="0" fillId="0" borderId="16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42" fillId="0" borderId="10" xfId="0" applyFont="1" applyBorder="1" applyAlignment="1" applyProtection="1">
      <alignment horizontal="left" vertical="center" wrapText="1"/>
      <protection/>
    </xf>
    <xf numFmtId="0" fontId="0" fillId="33" borderId="10" xfId="0" applyFont="1" applyFill="1" applyBorder="1" applyAlignment="1" applyProtection="1">
      <alignment/>
      <protection/>
    </xf>
    <xf numFmtId="0" fontId="38" fillId="34" borderId="10" xfId="43" applyFont="1" applyFill="1" applyBorder="1" applyAlignment="1" applyProtection="1">
      <alignment horizontal="center"/>
      <protection/>
    </xf>
    <xf numFmtId="0" fontId="38" fillId="0" borderId="10" xfId="43" applyFont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34" borderId="14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0" fillId="0" borderId="10" xfId="0" applyFont="1" applyFill="1" applyBorder="1" applyAlignment="1" applyProtection="1">
      <alignment horizontal="center" vertical="center"/>
      <protection/>
    </xf>
    <xf numFmtId="14" fontId="0" fillId="0" borderId="10" xfId="0" applyNumberFormat="1" applyFont="1" applyFill="1" applyBorder="1" applyAlignment="1" applyProtection="1">
      <alignment horizontal="center" vertical="center"/>
      <protection/>
    </xf>
    <xf numFmtId="0" fontId="42" fillId="33" borderId="10" xfId="0" applyFont="1" applyFill="1" applyBorder="1" applyAlignment="1" applyProtection="1">
      <alignment horizontal="center" vertical="center" wrapText="1"/>
      <protection/>
    </xf>
    <xf numFmtId="0" fontId="42" fillId="0" borderId="0" xfId="0" applyFont="1" applyBorder="1" applyAlignment="1" applyProtection="1">
      <alignment horizontal="left" vertical="center" wrapText="1"/>
      <protection/>
    </xf>
    <xf numFmtId="3" fontId="42" fillId="0" borderId="0" xfId="0" applyNumberFormat="1" applyFont="1" applyFill="1" applyBorder="1" applyAlignment="1">
      <alignment horizontal="right" wrapText="1"/>
    </xf>
    <xf numFmtId="0" fontId="24" fillId="35" borderId="0" xfId="0" applyFont="1" applyFill="1" applyAlignment="1">
      <alignment/>
    </xf>
    <xf numFmtId="0" fontId="27" fillId="35" borderId="0" xfId="0" applyFont="1" applyFill="1" applyBorder="1" applyAlignment="1" applyProtection="1">
      <alignment horizontal="left" vertical="center" wrapText="1"/>
      <protection/>
    </xf>
    <xf numFmtId="0" fontId="24" fillId="35" borderId="0" xfId="0" applyFont="1" applyFill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10" xfId="0" applyNumberFormat="1" applyBorder="1" applyAlignment="1">
      <alignment horizontal="center" vertical="center" wrapText="1"/>
    </xf>
    <xf numFmtId="176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9" fontId="0" fillId="0" borderId="10" xfId="58" applyFont="1" applyBorder="1" applyAlignment="1">
      <alignment horizontal="center" vertical="center"/>
    </xf>
    <xf numFmtId="172" fontId="0" fillId="0" borderId="10" xfId="62" applyNumberFormat="1" applyFont="1" applyBorder="1" applyAlignment="1">
      <alignment horizontal="center" vertical="center"/>
    </xf>
    <xf numFmtId="14" fontId="27" fillId="35" borderId="10" xfId="0" applyNumberFormat="1" applyFont="1" applyFill="1" applyBorder="1" applyAlignment="1" applyProtection="1">
      <alignment horizontal="center" vertical="center" wrapText="1"/>
      <protection/>
    </xf>
    <xf numFmtId="0" fontId="27" fillId="35" borderId="10" xfId="0" applyFont="1" applyFill="1" applyBorder="1" applyAlignment="1" applyProtection="1">
      <alignment horizontal="center" vertical="center"/>
      <protection/>
    </xf>
    <xf numFmtId="0" fontId="27" fillId="35" borderId="10" xfId="0" applyFont="1" applyFill="1" applyBorder="1" applyAlignment="1">
      <alignment vertical="center"/>
    </xf>
    <xf numFmtId="172" fontId="27" fillId="35" borderId="10" xfId="62" applyNumberFormat="1" applyFont="1" applyFill="1" applyBorder="1" applyAlignment="1" applyProtection="1">
      <alignment horizontal="center" vertical="center" wrapText="1"/>
      <protection/>
    </xf>
    <xf numFmtId="14" fontId="24" fillId="35" borderId="10" xfId="0" applyNumberFormat="1" applyFont="1" applyFill="1" applyBorder="1" applyAlignment="1" applyProtection="1">
      <alignment horizontal="center" vertical="center"/>
      <protection/>
    </xf>
    <xf numFmtId="14" fontId="24" fillId="35" borderId="10" xfId="62" applyNumberFormat="1" applyFont="1" applyFill="1" applyBorder="1" applyAlignment="1" applyProtection="1">
      <alignment horizontal="center" vertical="center" wrapText="1"/>
      <protection/>
    </xf>
    <xf numFmtId="0" fontId="24" fillId="35" borderId="10" xfId="0" applyFont="1" applyFill="1" applyBorder="1" applyAlignment="1">
      <alignment vertical="center"/>
    </xf>
    <xf numFmtId="4" fontId="24" fillId="35" borderId="10" xfId="0" applyNumberFormat="1" applyFont="1" applyFill="1" applyBorder="1" applyAlignment="1" applyProtection="1">
      <alignment horizontal="center" vertical="center"/>
      <protection/>
    </xf>
    <xf numFmtId="172" fontId="0" fillId="0" borderId="15" xfId="62" applyNumberFormat="1" applyFont="1" applyFill="1" applyBorder="1" applyAlignment="1" applyProtection="1">
      <alignment horizontal="center" vertical="center"/>
      <protection/>
    </xf>
    <xf numFmtId="0" fontId="52" fillId="0" borderId="10" xfId="0" applyFont="1" applyBorder="1" applyAlignment="1">
      <alignment horizontal="left" vertical="center" wrapText="1"/>
    </xf>
    <xf numFmtId="172" fontId="0" fillId="0" borderId="10" xfId="62" applyNumberFormat="1" applyFont="1" applyBorder="1" applyAlignment="1" applyProtection="1">
      <alignment horizontal="center" vertical="center" wrapText="1"/>
      <protection/>
    </xf>
    <xf numFmtId="9" fontId="0" fillId="0" borderId="15" xfId="0" applyNumberFormat="1" applyFont="1" applyFill="1" applyBorder="1" applyAlignment="1" applyProtection="1">
      <alignment horizontal="center" vertical="center"/>
      <protection/>
    </xf>
    <xf numFmtId="0" fontId="54" fillId="0" borderId="14" xfId="0" applyFont="1" applyFill="1" applyBorder="1" applyAlignment="1" applyProtection="1">
      <alignment vertical="center" wrapText="1"/>
      <protection/>
    </xf>
    <xf numFmtId="0" fontId="0" fillId="0" borderId="17" xfId="0" applyFill="1" applyBorder="1" applyAlignment="1" applyProtection="1">
      <alignment horizontal="center" vertical="center"/>
      <protection/>
    </xf>
    <xf numFmtId="0" fontId="52" fillId="0" borderId="10" xfId="0" applyFont="1" applyBorder="1" applyAlignment="1">
      <alignment horizontal="center" vertical="center" wrapText="1"/>
    </xf>
    <xf numFmtId="14" fontId="52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2" fontId="1" fillId="0" borderId="10" xfId="62" applyNumberFormat="1" applyFont="1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" fontId="0" fillId="0" borderId="10" xfId="62" applyNumberFormat="1" applyFont="1" applyBorder="1" applyAlignment="1">
      <alignment horizontal="center" vertical="center"/>
    </xf>
    <xf numFmtId="9" fontId="1" fillId="0" borderId="10" xfId="58" applyFont="1" applyBorder="1" applyAlignment="1">
      <alignment horizontal="center"/>
    </xf>
    <xf numFmtId="0" fontId="6" fillId="35" borderId="10" xfId="0" applyFont="1" applyFill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4" fontId="0" fillId="35" borderId="15" xfId="0" applyNumberFormat="1" applyFont="1" applyFill="1" applyBorder="1" applyAlignment="1" applyProtection="1">
      <alignment horizontal="center" vertical="center"/>
      <protection/>
    </xf>
    <xf numFmtId="181" fontId="0" fillId="0" borderId="10" xfId="62" applyNumberFormat="1" applyFont="1" applyBorder="1" applyAlignment="1" applyProtection="1">
      <alignment horizontal="center" vertical="center" wrapText="1"/>
      <protection/>
    </xf>
    <xf numFmtId="4" fontId="55" fillId="35" borderId="10" xfId="0" applyNumberFormat="1" applyFont="1" applyFill="1" applyBorder="1" applyAlignment="1" applyProtection="1">
      <alignment horizontal="center" vertical="center"/>
      <protection locked="0"/>
    </xf>
    <xf numFmtId="4" fontId="42" fillId="0" borderId="10" xfId="0" applyNumberFormat="1" applyFont="1" applyFill="1" applyBorder="1" applyAlignment="1">
      <alignment horizontal="center" wrapText="1"/>
    </xf>
    <xf numFmtId="181" fontId="52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4" fontId="56" fillId="35" borderId="10" xfId="0" applyNumberFormat="1" applyFont="1" applyFill="1" applyBorder="1" applyAlignment="1">
      <alignment horizontal="center"/>
    </xf>
    <xf numFmtId="4" fontId="7" fillId="35" borderId="10" xfId="0" applyNumberFormat="1" applyFont="1" applyFill="1" applyBorder="1" applyAlignment="1">
      <alignment horizontal="right" vertical="top"/>
    </xf>
    <xf numFmtId="9" fontId="56" fillId="35" borderId="10" xfId="58" applyFont="1" applyFill="1" applyBorder="1" applyAlignment="1">
      <alignment horizontal="center"/>
    </xf>
    <xf numFmtId="0" fontId="7" fillId="35" borderId="10" xfId="0" applyFont="1" applyFill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42" fillId="33" borderId="18" xfId="0" applyFont="1" applyFill="1" applyBorder="1" applyAlignment="1" applyProtection="1">
      <alignment horizontal="center" vertical="center" wrapText="1"/>
      <protection/>
    </xf>
    <xf numFmtId="0" fontId="42" fillId="33" borderId="13" xfId="0" applyFont="1" applyFill="1" applyBorder="1" applyAlignment="1" applyProtection="1">
      <alignment horizontal="center" vertical="center" wrapText="1"/>
      <protection/>
    </xf>
    <xf numFmtId="0" fontId="42" fillId="0" borderId="19" xfId="0" applyFont="1" applyBorder="1" applyAlignment="1" applyProtection="1">
      <alignment horizontal="left" vertical="center" wrapText="1"/>
      <protection/>
    </xf>
    <xf numFmtId="0" fontId="42" fillId="0" borderId="15" xfId="0" applyFont="1" applyBorder="1" applyAlignment="1" applyProtection="1">
      <alignment horizontal="left" vertical="center" wrapText="1"/>
      <protection/>
    </xf>
    <xf numFmtId="171" fontId="5" fillId="0" borderId="18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wrapText="1"/>
      <protection/>
    </xf>
    <xf numFmtId="0" fontId="0" fillId="0" borderId="13" xfId="0" applyFont="1" applyFill="1" applyBorder="1" applyAlignment="1" applyProtection="1">
      <alignment horizontal="center" wrapText="1"/>
      <protection/>
    </xf>
    <xf numFmtId="0" fontId="42" fillId="0" borderId="14" xfId="0" applyFont="1" applyFill="1" applyBorder="1" applyAlignment="1" applyProtection="1">
      <alignment/>
      <protection/>
    </xf>
    <xf numFmtId="0" fontId="0" fillId="0" borderId="19" xfId="0" applyFont="1" applyFill="1" applyBorder="1" applyAlignment="1" applyProtection="1">
      <alignment/>
      <protection/>
    </xf>
    <xf numFmtId="0" fontId="0" fillId="0" borderId="15" xfId="0" applyFont="1" applyFill="1" applyBorder="1" applyAlignment="1" applyProtection="1">
      <alignment/>
      <protection/>
    </xf>
    <xf numFmtId="0" fontId="0" fillId="0" borderId="14" xfId="0" applyFont="1" applyFill="1" applyBorder="1" applyAlignment="1" applyProtection="1">
      <alignment horizontal="center" vertical="center" wrapText="1"/>
      <protection/>
    </xf>
    <xf numFmtId="0" fontId="0" fillId="0" borderId="15" xfId="0" applyFont="1" applyFill="1" applyBorder="1" applyAlignment="1" applyProtection="1">
      <alignment horizontal="center" vertical="center" wrapText="1"/>
      <protection/>
    </xf>
    <xf numFmtId="0" fontId="24" fillId="35" borderId="0" xfId="0" applyFont="1" applyFill="1" applyAlignment="1">
      <alignment wrapText="1"/>
    </xf>
    <xf numFmtId="0" fontId="24" fillId="35" borderId="0" xfId="0" applyFont="1" applyFill="1" applyAlignment="1">
      <alignment/>
    </xf>
    <xf numFmtId="0" fontId="42" fillId="33" borderId="14" xfId="0" applyFont="1" applyFill="1" applyBorder="1" applyAlignment="1" applyProtection="1">
      <alignment horizontal="center" vertical="center" wrapText="1"/>
      <protection/>
    </xf>
    <xf numFmtId="0" fontId="0" fillId="0" borderId="15" xfId="0" applyBorder="1" applyAlignment="1">
      <alignment vertical="center"/>
    </xf>
    <xf numFmtId="0" fontId="42" fillId="33" borderId="14" xfId="0" applyFont="1" applyFill="1" applyBorder="1" applyAlignment="1" applyProtection="1">
      <alignment horizontal="center"/>
      <protection/>
    </xf>
    <xf numFmtId="0" fontId="42" fillId="33" borderId="15" xfId="0" applyFont="1" applyFill="1" applyBorder="1" applyAlignment="1" applyProtection="1">
      <alignment horizontal="center"/>
      <protection/>
    </xf>
    <xf numFmtId="0" fontId="42" fillId="33" borderId="14" xfId="0" applyFont="1" applyFill="1" applyBorder="1" applyAlignment="1">
      <alignment horizontal="center"/>
    </xf>
    <xf numFmtId="0" fontId="42" fillId="33" borderId="19" xfId="0" applyFont="1" applyFill="1" applyBorder="1" applyAlignment="1">
      <alignment horizontal="center"/>
    </xf>
    <xf numFmtId="0" fontId="42" fillId="33" borderId="15" xfId="0" applyFont="1" applyFill="1" applyBorder="1" applyAlignment="1">
      <alignment horizontal="center"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42" fillId="0" borderId="14" xfId="0" applyFont="1" applyBorder="1" applyAlignment="1" applyProtection="1">
      <alignment horizontal="left" vertical="center" wrapText="1"/>
      <protection/>
    </xf>
    <xf numFmtId="0" fontId="53" fillId="0" borderId="20" xfId="0" applyFont="1" applyBorder="1" applyAlignment="1">
      <alignment horizontal="center" wrapText="1"/>
    </xf>
    <xf numFmtId="0" fontId="53" fillId="0" borderId="21" xfId="0" applyFont="1" applyBorder="1" applyAlignment="1">
      <alignment wrapText="1"/>
    </xf>
    <xf numFmtId="0" fontId="53" fillId="0" borderId="17" xfId="0" applyFont="1" applyBorder="1" applyAlignment="1">
      <alignment wrapText="1"/>
    </xf>
    <xf numFmtId="0" fontId="53" fillId="0" borderId="22" xfId="0" applyFont="1" applyBorder="1" applyAlignment="1">
      <alignment wrapText="1"/>
    </xf>
    <xf numFmtId="0" fontId="53" fillId="0" borderId="23" xfId="0" applyFont="1" applyBorder="1" applyAlignment="1">
      <alignment wrapText="1"/>
    </xf>
    <xf numFmtId="0" fontId="53" fillId="0" borderId="24" xfId="0" applyFont="1" applyBorder="1" applyAlignment="1">
      <alignment wrapText="1"/>
    </xf>
    <xf numFmtId="14" fontId="53" fillId="0" borderId="20" xfId="0" applyNumberFormat="1" applyFont="1" applyBorder="1" applyAlignment="1" applyProtection="1">
      <alignment horizontal="left"/>
      <protection/>
    </xf>
    <xf numFmtId="14" fontId="53" fillId="0" borderId="21" xfId="0" applyNumberFormat="1" applyFont="1" applyBorder="1" applyAlignment="1" applyProtection="1">
      <alignment horizontal="left"/>
      <protection/>
    </xf>
    <xf numFmtId="0" fontId="57" fillId="0" borderId="21" xfId="0" applyFont="1" applyBorder="1" applyAlignment="1" applyProtection="1">
      <alignment horizontal="left"/>
      <protection/>
    </xf>
    <xf numFmtId="0" fontId="57" fillId="0" borderId="17" xfId="0" applyFont="1" applyBorder="1" applyAlignment="1" applyProtection="1">
      <alignment horizontal="left"/>
      <protection/>
    </xf>
    <xf numFmtId="0" fontId="42" fillId="33" borderId="19" xfId="0" applyFont="1" applyFill="1" applyBorder="1" applyAlignment="1" applyProtection="1">
      <alignment horizontal="center"/>
      <protection/>
    </xf>
    <xf numFmtId="0" fontId="42" fillId="33" borderId="10" xfId="0" applyFont="1" applyFill="1" applyBorder="1" applyAlignment="1" applyProtection="1">
      <alignment horizontal="center"/>
      <protection/>
    </xf>
    <xf numFmtId="0" fontId="42" fillId="0" borderId="14" xfId="0" applyFont="1" applyFill="1" applyBorder="1" applyAlignment="1" applyProtection="1">
      <alignment wrapText="1"/>
      <protection/>
    </xf>
    <xf numFmtId="0" fontId="42" fillId="0" borderId="18" xfId="0" applyFont="1" applyFill="1" applyBorder="1" applyAlignment="1" applyProtection="1">
      <alignment horizontal="left" vertical="center" wrapText="1"/>
      <protection/>
    </xf>
    <xf numFmtId="0" fontId="42" fillId="0" borderId="12" xfId="0" applyFont="1" applyFill="1" applyBorder="1" applyAlignment="1" applyProtection="1">
      <alignment horizontal="left" vertical="center" wrapText="1"/>
      <protection/>
    </xf>
    <xf numFmtId="0" fontId="42" fillId="0" borderId="13" xfId="0" applyFont="1" applyFill="1" applyBorder="1" applyAlignment="1" applyProtection="1">
      <alignment horizontal="left" vertical="center" wrapText="1"/>
      <protection/>
    </xf>
    <xf numFmtId="0" fontId="42" fillId="0" borderId="14" xfId="0" applyFont="1" applyFill="1" applyBorder="1" applyAlignment="1" applyProtection="1">
      <alignment horizontal="left" vertical="center"/>
      <protection/>
    </xf>
    <xf numFmtId="0" fontId="0" fillId="0" borderId="19" xfId="0" applyFont="1" applyFill="1" applyBorder="1" applyAlignment="1" applyProtection="1">
      <alignment horizontal="left" vertical="center"/>
      <protection/>
    </xf>
    <xf numFmtId="0" fontId="0" fillId="0" borderId="15" xfId="0" applyFont="1" applyFill="1" applyBorder="1" applyAlignment="1" applyProtection="1">
      <alignment horizontal="left" vertical="center"/>
      <protection/>
    </xf>
    <xf numFmtId="0" fontId="27" fillId="0" borderId="18" xfId="0" applyFont="1" applyFill="1" applyBorder="1" applyAlignment="1" applyProtection="1">
      <alignment horizontal="center" vertical="center" wrapText="1"/>
      <protection/>
    </xf>
    <xf numFmtId="0" fontId="42" fillId="33" borderId="18" xfId="0" applyFont="1" applyFill="1" applyBorder="1" applyAlignment="1" applyProtection="1">
      <alignment horizontal="center" vertical="center"/>
      <protection/>
    </xf>
    <xf numFmtId="0" fontId="42" fillId="33" borderId="13" xfId="0" applyFont="1" applyFill="1" applyBorder="1" applyAlignment="1" applyProtection="1">
      <alignment horizontal="center" vertical="center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Процентный 2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400050</xdr:colOff>
      <xdr:row>0</xdr:row>
      <xdr:rowOff>104775</xdr:rowOff>
    </xdr:from>
    <xdr:to>
      <xdr:col>8</xdr:col>
      <xdr:colOff>1609725</xdr:colOff>
      <xdr:row>1</xdr:row>
      <xdr:rowOff>152400</xdr:rowOff>
    </xdr:to>
    <xdr:pic>
      <xdr:nvPicPr>
        <xdr:cNvPr id="1" name="Рисунок 2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0825" y="104775"/>
          <a:ext cx="1209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2</xdr:row>
      <xdr:rowOff>76200</xdr:rowOff>
    </xdr:from>
    <xdr:to>
      <xdr:col>24</xdr:col>
      <xdr:colOff>428625</xdr:colOff>
      <xdr:row>46</xdr:row>
      <xdr:rowOff>114300</xdr:rowOff>
    </xdr:to>
    <xdr:pic>
      <xdr:nvPicPr>
        <xdr:cNvPr id="1" name="Рисунок 2" descr="кред_(ЦВ_JPG)00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457200"/>
          <a:ext cx="14878050" cy="842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49</xdr:row>
      <xdr:rowOff>161925</xdr:rowOff>
    </xdr:from>
    <xdr:to>
      <xdr:col>23</xdr:col>
      <xdr:colOff>476250</xdr:colOff>
      <xdr:row>90</xdr:row>
      <xdr:rowOff>95250</xdr:rowOff>
    </xdr:to>
    <xdr:pic>
      <xdr:nvPicPr>
        <xdr:cNvPr id="2" name="Рисунок 3" descr="кред_(ЦВ_JPG)000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496425"/>
          <a:ext cx="14497050" cy="774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2"/>
  <sheetViews>
    <sheetView tabSelected="1" view="pageBreakPreview" zoomScaleNormal="115" zoomScaleSheetLayoutView="100" zoomScalePageLayoutView="0" workbookViewId="0" topLeftCell="A10">
      <selection activeCell="G5" sqref="G5:H5"/>
    </sheetView>
  </sheetViews>
  <sheetFormatPr defaultColWidth="9.140625" defaultRowHeight="15"/>
  <cols>
    <col min="1" max="1" width="1.1484375" style="0" customWidth="1"/>
    <col min="2" max="2" width="43.421875" style="0" customWidth="1"/>
    <col min="3" max="3" width="30.00390625" style="0" customWidth="1"/>
    <col min="4" max="4" width="11.140625" style="0" hidden="1" customWidth="1"/>
    <col min="5" max="5" width="19.8515625" style="0" customWidth="1"/>
    <col min="6" max="6" width="16.28125" style="0" customWidth="1"/>
    <col min="7" max="7" width="20.8515625" style="0" customWidth="1"/>
    <col min="8" max="8" width="18.57421875" style="0" customWidth="1"/>
    <col min="9" max="9" width="28.7109375" style="0" customWidth="1"/>
    <col min="10" max="10" width="13.7109375" style="0" customWidth="1"/>
    <col min="11" max="11" width="2.28125" style="0" customWidth="1"/>
    <col min="12" max="12" width="11.00390625" style="0" customWidth="1"/>
  </cols>
  <sheetData>
    <row r="1" spans="1:13" ht="15">
      <c r="A1" s="3"/>
      <c r="B1" s="120" t="s">
        <v>4</v>
      </c>
      <c r="C1" s="121"/>
      <c r="D1" s="121"/>
      <c r="E1" s="121"/>
      <c r="F1" s="121"/>
      <c r="G1" s="121"/>
      <c r="H1" s="121"/>
      <c r="I1" s="121"/>
      <c r="J1" s="122"/>
      <c r="K1" s="4"/>
      <c r="L1" s="4"/>
      <c r="M1" s="4"/>
    </row>
    <row r="2" spans="1:13" ht="15">
      <c r="A2" s="3"/>
      <c r="B2" s="123"/>
      <c r="C2" s="124"/>
      <c r="D2" s="124"/>
      <c r="E2" s="124"/>
      <c r="F2" s="124"/>
      <c r="G2" s="124"/>
      <c r="H2" s="124"/>
      <c r="I2" s="124"/>
      <c r="J2" s="125"/>
      <c r="K2" s="4"/>
      <c r="L2" s="4"/>
      <c r="M2" s="4"/>
    </row>
    <row r="3" spans="1:13" ht="15.75">
      <c r="A3" s="3"/>
      <c r="B3" s="18" t="s">
        <v>5</v>
      </c>
      <c r="C3" s="126" t="s">
        <v>84</v>
      </c>
      <c r="D3" s="127"/>
      <c r="E3" s="128"/>
      <c r="F3" s="128"/>
      <c r="G3" s="128"/>
      <c r="H3" s="128"/>
      <c r="I3" s="128"/>
      <c r="J3" s="129"/>
      <c r="K3" s="4"/>
      <c r="L3" s="4"/>
      <c r="M3" s="4"/>
    </row>
    <row r="4" spans="1:13" ht="15">
      <c r="A4" s="3"/>
      <c r="B4" s="111" t="s">
        <v>29</v>
      </c>
      <c r="C4" s="130"/>
      <c r="D4" s="5"/>
      <c r="E4" s="112" t="s">
        <v>31</v>
      </c>
      <c r="F4" s="131"/>
      <c r="G4" s="131"/>
      <c r="H4" s="131"/>
      <c r="I4" s="131"/>
      <c r="J4" s="131"/>
      <c r="K4" s="4"/>
      <c r="L4" s="4"/>
      <c r="M4" s="4"/>
    </row>
    <row r="5" spans="1:10" ht="33" customHeight="1">
      <c r="A5" s="3"/>
      <c r="B5" s="26" t="s">
        <v>56</v>
      </c>
      <c r="C5" s="17" t="s">
        <v>69</v>
      </c>
      <c r="D5" s="6"/>
      <c r="E5" s="102" t="s">
        <v>33</v>
      </c>
      <c r="F5" s="104"/>
      <c r="G5" s="105" t="s">
        <v>82</v>
      </c>
      <c r="H5" s="106"/>
      <c r="I5" s="139" t="s">
        <v>61</v>
      </c>
      <c r="J5" s="98" t="s">
        <v>2</v>
      </c>
    </row>
    <row r="6" spans="1:10" ht="15">
      <c r="A6" s="3"/>
      <c r="B6" s="27" t="s">
        <v>57</v>
      </c>
      <c r="C6" s="17" t="s">
        <v>73</v>
      </c>
      <c r="D6" s="6"/>
      <c r="E6" s="132" t="s">
        <v>65</v>
      </c>
      <c r="F6" s="103"/>
      <c r="G6" s="104"/>
      <c r="H6" s="80">
        <v>7988541.51</v>
      </c>
      <c r="I6" s="117"/>
      <c r="J6" s="99"/>
    </row>
    <row r="7" spans="1:10" ht="15">
      <c r="A7" s="3"/>
      <c r="B7" s="27" t="s">
        <v>58</v>
      </c>
      <c r="C7" s="17" t="s">
        <v>17</v>
      </c>
      <c r="D7" s="6"/>
      <c r="E7" s="102" t="s">
        <v>34</v>
      </c>
      <c r="F7" s="103"/>
      <c r="G7" s="104"/>
      <c r="H7" s="63">
        <v>3373</v>
      </c>
      <c r="I7" s="117"/>
      <c r="J7" s="100"/>
    </row>
    <row r="8" spans="1:10" ht="147.75" customHeight="1">
      <c r="A8" s="3"/>
      <c r="B8" s="27" t="s">
        <v>59</v>
      </c>
      <c r="C8" s="67" t="s">
        <v>72</v>
      </c>
      <c r="D8" s="6"/>
      <c r="E8" s="136" t="s">
        <v>50</v>
      </c>
      <c r="F8" s="137"/>
      <c r="G8" s="138"/>
      <c r="H8" s="68" t="s">
        <v>3</v>
      </c>
      <c r="I8" s="118"/>
      <c r="J8" s="101"/>
    </row>
    <row r="9" spans="1:10" ht="36" customHeight="1">
      <c r="A9" s="3"/>
      <c r="B9" s="27" t="s">
        <v>62</v>
      </c>
      <c r="C9" s="17" t="s">
        <v>3</v>
      </c>
      <c r="D9" s="6"/>
      <c r="E9" s="94" t="s">
        <v>51</v>
      </c>
      <c r="F9" s="94" t="s">
        <v>52</v>
      </c>
      <c r="G9" s="140" t="s">
        <v>6</v>
      </c>
      <c r="H9" s="94" t="s">
        <v>63</v>
      </c>
      <c r="I9" s="94" t="s">
        <v>64</v>
      </c>
      <c r="J9" s="94" t="s">
        <v>7</v>
      </c>
    </row>
    <row r="10" spans="1:10" ht="31.5" customHeight="1">
      <c r="A10" s="3"/>
      <c r="B10" s="133" t="s">
        <v>60</v>
      </c>
      <c r="C10" s="116" t="s">
        <v>71</v>
      </c>
      <c r="D10" s="6"/>
      <c r="E10" s="95"/>
      <c r="F10" s="95"/>
      <c r="G10" s="141"/>
      <c r="H10" s="95"/>
      <c r="I10" s="95"/>
      <c r="J10" s="95"/>
    </row>
    <row r="11" spans="1:10" ht="15">
      <c r="A11" s="3"/>
      <c r="B11" s="134"/>
      <c r="C11" s="117"/>
      <c r="D11" s="6"/>
      <c r="E11" s="19">
        <v>38477</v>
      </c>
      <c r="F11" s="19">
        <v>39937</v>
      </c>
      <c r="G11" s="20">
        <v>978</v>
      </c>
      <c r="H11" s="81">
        <v>7687617.88</v>
      </c>
      <c r="I11" s="81">
        <v>300923.63</v>
      </c>
      <c r="J11" s="66">
        <v>0</v>
      </c>
    </row>
    <row r="12" spans="1:10" ht="15">
      <c r="A12" s="3"/>
      <c r="B12" s="134"/>
      <c r="C12" s="117"/>
      <c r="D12" s="10"/>
      <c r="E12" s="19">
        <v>38477</v>
      </c>
      <c r="F12" s="19">
        <v>39937</v>
      </c>
      <c r="G12" s="20">
        <v>980</v>
      </c>
      <c r="H12" s="65"/>
      <c r="I12" s="65"/>
      <c r="J12" s="66">
        <v>0</v>
      </c>
    </row>
    <row r="13" spans="1:10" ht="15">
      <c r="A13" s="3"/>
      <c r="B13" s="135"/>
      <c r="C13" s="118"/>
      <c r="D13" s="10"/>
      <c r="E13" s="19">
        <v>38477</v>
      </c>
      <c r="F13" s="19">
        <v>39937</v>
      </c>
      <c r="G13" s="20">
        <v>840</v>
      </c>
      <c r="H13" s="65"/>
      <c r="I13" s="65"/>
      <c r="J13" s="66">
        <v>0</v>
      </c>
    </row>
    <row r="14" spans="1:10" ht="15">
      <c r="A14" s="3"/>
      <c r="B14" s="28"/>
      <c r="C14" s="29"/>
      <c r="D14" s="10"/>
      <c r="E14" s="22"/>
      <c r="F14" s="22"/>
      <c r="G14" s="23"/>
      <c r="H14" s="24"/>
      <c r="I14" s="24"/>
      <c r="J14" s="25"/>
    </row>
    <row r="15" spans="1:10" ht="15">
      <c r="A15" s="3"/>
      <c r="B15" s="111" t="s">
        <v>30</v>
      </c>
      <c r="C15" s="112"/>
      <c r="D15" s="30"/>
      <c r="E15" s="113" t="s">
        <v>32</v>
      </c>
      <c r="F15" s="114"/>
      <c r="G15" s="114"/>
      <c r="H15" s="114"/>
      <c r="I15" s="114"/>
      <c r="J15" s="115"/>
    </row>
    <row r="16" spans="1:10" ht="30">
      <c r="A16" s="3"/>
      <c r="B16" s="31" t="s">
        <v>28</v>
      </c>
      <c r="C16" s="38" t="s">
        <v>3</v>
      </c>
      <c r="D16" s="7"/>
      <c r="E16" s="109" t="s">
        <v>43</v>
      </c>
      <c r="F16" s="110"/>
      <c r="G16" s="40" t="s">
        <v>53</v>
      </c>
      <c r="H16" s="40" t="s">
        <v>54</v>
      </c>
      <c r="I16" s="40" t="s">
        <v>8</v>
      </c>
      <c r="J16" s="32"/>
    </row>
    <row r="17" spans="1:10" ht="16.5" customHeight="1">
      <c r="A17" s="3"/>
      <c r="B17" s="31" t="s">
        <v>44</v>
      </c>
      <c r="C17" s="39" t="s">
        <v>10</v>
      </c>
      <c r="D17" s="8"/>
      <c r="E17" s="96" t="s">
        <v>35</v>
      </c>
      <c r="F17" s="97"/>
      <c r="G17" s="82"/>
      <c r="H17" s="82"/>
      <c r="I17" s="33" t="s">
        <v>9</v>
      </c>
      <c r="J17" s="34"/>
    </row>
    <row r="18" spans="1:10" ht="15">
      <c r="A18" s="3"/>
      <c r="B18" s="31" t="s">
        <v>45</v>
      </c>
      <c r="C18" s="39" t="s">
        <v>2</v>
      </c>
      <c r="D18" s="8"/>
      <c r="E18" s="96" t="s">
        <v>36</v>
      </c>
      <c r="F18" s="97"/>
      <c r="G18" s="82"/>
      <c r="H18" s="82"/>
      <c r="I18" s="33" t="s">
        <v>9</v>
      </c>
      <c r="J18" s="34"/>
    </row>
    <row r="19" spans="1:10" ht="15">
      <c r="A19" s="3"/>
      <c r="B19" s="31" t="s">
        <v>46</v>
      </c>
      <c r="C19" s="39">
        <v>40086</v>
      </c>
      <c r="D19" s="8"/>
      <c r="E19" s="96" t="s">
        <v>37</v>
      </c>
      <c r="F19" s="97"/>
      <c r="G19" s="82"/>
      <c r="H19" s="82"/>
      <c r="I19" s="33" t="s">
        <v>9</v>
      </c>
      <c r="J19" s="34"/>
    </row>
    <row r="20" spans="1:10" ht="15">
      <c r="A20" s="3"/>
      <c r="B20" s="31" t="s">
        <v>47</v>
      </c>
      <c r="C20" s="38" t="s">
        <v>2</v>
      </c>
      <c r="D20" s="8"/>
      <c r="E20" s="96" t="s">
        <v>38</v>
      </c>
      <c r="F20" s="97"/>
      <c r="G20" s="82"/>
      <c r="H20" s="82"/>
      <c r="I20" s="33" t="s">
        <v>9</v>
      </c>
      <c r="J20" s="34"/>
    </row>
    <row r="21" spans="1:10" ht="15">
      <c r="A21" s="3"/>
      <c r="B21" s="31" t="s">
        <v>48</v>
      </c>
      <c r="C21" s="39" t="s">
        <v>3</v>
      </c>
      <c r="D21" s="8"/>
      <c r="E21" s="96" t="s">
        <v>40</v>
      </c>
      <c r="F21" s="97"/>
      <c r="G21" s="82"/>
      <c r="H21" s="82"/>
      <c r="I21" s="33" t="s">
        <v>9</v>
      </c>
      <c r="J21" s="34"/>
    </row>
    <row r="22" spans="1:10" ht="15" customHeight="1">
      <c r="A22" s="3"/>
      <c r="B22" s="31" t="s">
        <v>49</v>
      </c>
      <c r="C22" s="38" t="s">
        <v>3</v>
      </c>
      <c r="D22" s="8"/>
      <c r="E22" s="96" t="s">
        <v>39</v>
      </c>
      <c r="F22" s="97"/>
      <c r="G22" s="82">
        <v>4338574</v>
      </c>
      <c r="H22" s="82"/>
      <c r="I22" s="33" t="s">
        <v>9</v>
      </c>
      <c r="J22" s="34"/>
    </row>
    <row r="23" spans="1:10" ht="15.75" customHeight="1">
      <c r="A23" s="3"/>
      <c r="B23" s="31" t="s">
        <v>55</v>
      </c>
      <c r="C23" s="39" t="s">
        <v>3</v>
      </c>
      <c r="D23" s="8"/>
      <c r="E23" s="96" t="s">
        <v>41</v>
      </c>
      <c r="F23" s="97"/>
      <c r="G23" s="82"/>
      <c r="H23" s="82"/>
      <c r="I23" s="33" t="s">
        <v>9</v>
      </c>
      <c r="J23" s="34"/>
    </row>
    <row r="24" spans="1:10" ht="15">
      <c r="A24" s="1"/>
      <c r="B24" s="35"/>
      <c r="C24" s="35"/>
      <c r="D24" s="35"/>
      <c r="E24" s="119" t="s">
        <v>27</v>
      </c>
      <c r="F24" s="97"/>
      <c r="G24" s="83">
        <f>SUM(G17:G23)</f>
        <v>4338574</v>
      </c>
      <c r="H24" s="83">
        <f>SUM(H17:H23)</f>
        <v>0</v>
      </c>
      <c r="I24" s="36"/>
      <c r="J24" s="37"/>
    </row>
    <row r="25" spans="1:10" ht="15">
      <c r="A25" s="1"/>
      <c r="B25" s="35"/>
      <c r="C25" s="35"/>
      <c r="D25" s="35"/>
      <c r="E25" s="41"/>
      <c r="F25" s="41"/>
      <c r="G25" s="42"/>
      <c r="H25" s="42"/>
      <c r="I25" s="42"/>
      <c r="J25" s="42"/>
    </row>
    <row r="26" spans="1:10" ht="30">
      <c r="A26" s="1"/>
      <c r="B26" s="55" t="s">
        <v>66</v>
      </c>
      <c r="C26" s="56" t="s">
        <v>11</v>
      </c>
      <c r="D26" s="57"/>
      <c r="E26" s="58" t="s">
        <v>67</v>
      </c>
      <c r="F26" s="41"/>
      <c r="G26" s="42"/>
      <c r="H26" s="42"/>
      <c r="I26" s="42"/>
      <c r="J26" s="42"/>
    </row>
    <row r="27" spans="1:10" ht="15">
      <c r="A27" s="1"/>
      <c r="B27" s="59" t="s">
        <v>70</v>
      </c>
      <c r="C27" s="60">
        <v>42064</v>
      </c>
      <c r="D27" s="61"/>
      <c r="E27" s="62">
        <v>1160</v>
      </c>
      <c r="F27" s="41"/>
      <c r="G27" s="42"/>
      <c r="H27" s="42"/>
      <c r="I27" s="42"/>
      <c r="J27" s="42"/>
    </row>
    <row r="28" spans="1:10" ht="15">
      <c r="A28" s="1"/>
      <c r="B28" s="43"/>
      <c r="C28" s="43"/>
      <c r="D28" s="43"/>
      <c r="E28" s="44"/>
      <c r="F28" s="41"/>
      <c r="G28" s="42"/>
      <c r="H28" s="42"/>
      <c r="I28" s="42"/>
      <c r="J28" s="42"/>
    </row>
    <row r="29" spans="1:10" ht="15">
      <c r="A29" s="1"/>
      <c r="B29" s="43"/>
      <c r="C29" s="43"/>
      <c r="D29" s="43"/>
      <c r="E29" s="44"/>
      <c r="F29" s="41"/>
      <c r="G29" s="42"/>
      <c r="H29" s="42"/>
      <c r="I29" s="42"/>
      <c r="J29" s="42"/>
    </row>
    <row r="30" spans="1:10" ht="38.25" customHeight="1">
      <c r="A30" s="1"/>
      <c r="B30" s="107" t="s">
        <v>42</v>
      </c>
      <c r="C30" s="108"/>
      <c r="D30" s="45"/>
      <c r="E30" s="45"/>
      <c r="F30" s="11"/>
      <c r="H30" s="11"/>
      <c r="I30" s="42"/>
      <c r="J30" s="42"/>
    </row>
    <row r="31" spans="9:10" ht="15">
      <c r="I31" s="42"/>
      <c r="J31" s="42"/>
    </row>
    <row r="32" spans="9:10" ht="15">
      <c r="I32" s="42"/>
      <c r="J32" s="42"/>
    </row>
    <row r="33" spans="9:10" ht="15">
      <c r="I33" s="42"/>
      <c r="J33" s="42"/>
    </row>
    <row r="34" spans="9:10" ht="15">
      <c r="I34" s="42"/>
      <c r="J34" s="42"/>
    </row>
    <row r="35" spans="9:10" ht="15">
      <c r="I35" s="42"/>
      <c r="J35" s="42"/>
    </row>
    <row r="36" spans="9:10" ht="15">
      <c r="I36" s="42"/>
      <c r="J36" s="42"/>
    </row>
    <row r="37" spans="9:10" ht="15">
      <c r="I37" s="42"/>
      <c r="J37" s="42"/>
    </row>
    <row r="38" spans="9:10" ht="15">
      <c r="I38" s="42"/>
      <c r="J38" s="42"/>
    </row>
    <row r="39" spans="9:10" ht="15">
      <c r="I39" s="42"/>
      <c r="J39" s="42"/>
    </row>
    <row r="40" spans="9:10" ht="15">
      <c r="I40" s="42"/>
      <c r="J40" s="42"/>
    </row>
    <row r="41" spans="9:10" ht="15">
      <c r="I41" s="42"/>
      <c r="J41" s="42"/>
    </row>
    <row r="42" spans="9:10" ht="15">
      <c r="I42" s="42"/>
      <c r="J42" s="42"/>
    </row>
    <row r="43" spans="9:10" ht="15">
      <c r="I43" s="42"/>
      <c r="J43" s="42"/>
    </row>
    <row r="44" spans="9:10" ht="15">
      <c r="I44" s="42"/>
      <c r="J44" s="42"/>
    </row>
    <row r="45" spans="9:10" ht="15">
      <c r="I45" s="42"/>
      <c r="J45" s="42"/>
    </row>
    <row r="46" spans="9:10" ht="15">
      <c r="I46" s="42"/>
      <c r="J46" s="42"/>
    </row>
    <row r="47" spans="9:10" ht="15">
      <c r="I47" s="42"/>
      <c r="J47" s="42"/>
    </row>
    <row r="48" spans="9:10" ht="15">
      <c r="I48" s="42"/>
      <c r="J48" s="42"/>
    </row>
    <row r="49" spans="9:10" ht="15">
      <c r="I49" s="42"/>
      <c r="J49" s="42"/>
    </row>
    <row r="50" spans="9:10" ht="15">
      <c r="I50" s="42"/>
      <c r="J50" s="42"/>
    </row>
    <row r="51" spans="9:10" ht="15">
      <c r="I51" s="42"/>
      <c r="J51" s="42"/>
    </row>
    <row r="52" spans="9:10" ht="15">
      <c r="I52" s="42"/>
      <c r="J52" s="42"/>
    </row>
    <row r="53" spans="9:10" ht="15">
      <c r="I53" s="42"/>
      <c r="J53" s="42"/>
    </row>
    <row r="54" spans="9:10" ht="15">
      <c r="I54" s="42"/>
      <c r="J54" s="42"/>
    </row>
    <row r="55" spans="9:10" ht="15">
      <c r="I55" s="42"/>
      <c r="J55" s="42"/>
    </row>
    <row r="56" spans="9:10" ht="15">
      <c r="I56" s="42"/>
      <c r="J56" s="42"/>
    </row>
    <row r="57" spans="9:10" ht="15">
      <c r="I57" s="42"/>
      <c r="J57" s="42"/>
    </row>
    <row r="58" spans="9:10" ht="15">
      <c r="I58" s="42"/>
      <c r="J58" s="42"/>
    </row>
    <row r="59" spans="9:10" ht="15">
      <c r="I59" s="42"/>
      <c r="J59" s="42"/>
    </row>
    <row r="60" spans="9:10" ht="15">
      <c r="I60" s="42"/>
      <c r="J60" s="42"/>
    </row>
    <row r="61" spans="9:10" ht="15">
      <c r="I61" s="42"/>
      <c r="J61" s="42"/>
    </row>
    <row r="62" spans="9:10" ht="15">
      <c r="I62" s="42"/>
      <c r="J62" s="42"/>
    </row>
    <row r="63" spans="9:10" ht="15">
      <c r="I63" s="42"/>
      <c r="J63" s="42"/>
    </row>
    <row r="64" spans="9:10" ht="15">
      <c r="I64" s="42"/>
      <c r="J64" s="42"/>
    </row>
    <row r="65" spans="9:10" ht="15">
      <c r="I65" s="42"/>
      <c r="J65" s="42"/>
    </row>
    <row r="66" spans="9:10" ht="15">
      <c r="I66" s="42"/>
      <c r="J66" s="42"/>
    </row>
    <row r="67" spans="9:10" ht="15">
      <c r="I67" s="42"/>
      <c r="J67" s="42"/>
    </row>
    <row r="68" spans="9:10" ht="15">
      <c r="I68" s="42"/>
      <c r="J68" s="42"/>
    </row>
    <row r="69" spans="9:10" ht="15">
      <c r="I69" s="42"/>
      <c r="J69" s="42"/>
    </row>
    <row r="70" spans="9:10" ht="15">
      <c r="I70" s="42"/>
      <c r="J70" s="42"/>
    </row>
    <row r="71" spans="9:10" ht="15">
      <c r="I71" s="42"/>
      <c r="J71" s="42"/>
    </row>
    <row r="72" spans="9:10" ht="15">
      <c r="I72" s="42"/>
      <c r="J72" s="42"/>
    </row>
    <row r="73" spans="9:10" ht="15">
      <c r="I73" s="42"/>
      <c r="J73" s="42"/>
    </row>
    <row r="74" spans="9:10" ht="15">
      <c r="I74" s="42"/>
      <c r="J74" s="42"/>
    </row>
    <row r="75" spans="9:10" ht="15">
      <c r="I75" s="42"/>
      <c r="J75" s="42"/>
    </row>
    <row r="76" spans="9:10" ht="15">
      <c r="I76" s="42"/>
      <c r="J76" s="42"/>
    </row>
    <row r="77" spans="9:10" ht="15">
      <c r="I77" s="42"/>
      <c r="J77" s="42"/>
    </row>
    <row r="78" spans="9:10" ht="15">
      <c r="I78" s="42"/>
      <c r="J78" s="42"/>
    </row>
    <row r="79" spans="9:10" ht="15">
      <c r="I79" s="42"/>
      <c r="J79" s="42"/>
    </row>
    <row r="80" spans="9:10" ht="15">
      <c r="I80" s="42"/>
      <c r="J80" s="42"/>
    </row>
    <row r="81" spans="9:10" ht="15">
      <c r="I81" s="42"/>
      <c r="J81" s="42"/>
    </row>
    <row r="82" spans="9:10" ht="15">
      <c r="I82" s="42"/>
      <c r="J82" s="42"/>
    </row>
    <row r="83" spans="9:10" ht="15">
      <c r="I83" s="42"/>
      <c r="J83" s="42"/>
    </row>
    <row r="84" spans="9:10" ht="15">
      <c r="I84" s="42"/>
      <c r="J84" s="42"/>
    </row>
    <row r="85" spans="9:10" ht="15">
      <c r="I85" s="42"/>
      <c r="J85" s="42"/>
    </row>
    <row r="86" spans="9:10" ht="15">
      <c r="I86" s="42"/>
      <c r="J86" s="42"/>
    </row>
    <row r="87" spans="9:10" ht="15">
      <c r="I87" s="42"/>
      <c r="J87" s="42"/>
    </row>
    <row r="88" spans="9:10" ht="15">
      <c r="I88" s="42"/>
      <c r="J88" s="42"/>
    </row>
    <row r="89" spans="9:10" ht="15">
      <c r="I89" s="42"/>
      <c r="J89" s="42"/>
    </row>
    <row r="90" spans="9:10" ht="15">
      <c r="I90" s="42"/>
      <c r="J90" s="42"/>
    </row>
    <row r="91" spans="9:10" ht="15">
      <c r="I91" s="42"/>
      <c r="J91" s="42"/>
    </row>
    <row r="92" spans="9:10" ht="15">
      <c r="I92" s="42"/>
      <c r="J92" s="42"/>
    </row>
    <row r="93" spans="9:10" ht="15">
      <c r="I93" s="42"/>
      <c r="J93" s="42"/>
    </row>
    <row r="94" spans="9:10" ht="15">
      <c r="I94" s="42"/>
      <c r="J94" s="42"/>
    </row>
    <row r="95" spans="9:10" ht="15">
      <c r="I95" s="42"/>
      <c r="J95" s="42"/>
    </row>
    <row r="96" spans="9:10" ht="15">
      <c r="I96" s="42"/>
      <c r="J96" s="42"/>
    </row>
    <row r="97" spans="9:10" ht="15">
      <c r="I97" s="42"/>
      <c r="J97" s="42"/>
    </row>
    <row r="98" spans="9:10" ht="15">
      <c r="I98" s="42"/>
      <c r="J98" s="42"/>
    </row>
    <row r="99" spans="9:10" ht="15">
      <c r="I99" s="42"/>
      <c r="J99" s="42"/>
    </row>
    <row r="100" spans="9:10" ht="15">
      <c r="I100" s="42"/>
      <c r="J100" s="42"/>
    </row>
    <row r="101" spans="9:10" ht="15">
      <c r="I101" s="42"/>
      <c r="J101" s="42"/>
    </row>
    <row r="102" spans="9:10" ht="15">
      <c r="I102" s="42"/>
      <c r="J102" s="42"/>
    </row>
  </sheetData>
  <sheetProtection/>
  <mergeCells count="31">
    <mergeCell ref="I9:I10"/>
    <mergeCell ref="E17:F17"/>
    <mergeCell ref="B10:B13"/>
    <mergeCell ref="H9:H10"/>
    <mergeCell ref="E8:G8"/>
    <mergeCell ref="I5:I8"/>
    <mergeCell ref="G9:G10"/>
    <mergeCell ref="E9:E10"/>
    <mergeCell ref="F9:F10"/>
    <mergeCell ref="B1:J2"/>
    <mergeCell ref="C3:J3"/>
    <mergeCell ref="B4:C4"/>
    <mergeCell ref="E4:J4"/>
    <mergeCell ref="E5:F5"/>
    <mergeCell ref="E6:G6"/>
    <mergeCell ref="E24:F24"/>
    <mergeCell ref="E23:F23"/>
    <mergeCell ref="E22:F22"/>
    <mergeCell ref="E21:F21"/>
    <mergeCell ref="E19:F19"/>
    <mergeCell ref="E18:F18"/>
    <mergeCell ref="J9:J10"/>
    <mergeCell ref="E20:F20"/>
    <mergeCell ref="J5:J8"/>
    <mergeCell ref="E7:G7"/>
    <mergeCell ref="G5:H5"/>
    <mergeCell ref="B30:C30"/>
    <mergeCell ref="E16:F16"/>
    <mergeCell ref="B15:C15"/>
    <mergeCell ref="E15:J15"/>
    <mergeCell ref="C10:C13"/>
  </mergeCells>
  <hyperlinks>
    <hyperlink ref="I17" location="Застава!A1" display="Застава!A1"/>
    <hyperlink ref="I18:I23" location="Застава!A1" display="Застава!A1"/>
  </hyperlinks>
  <printOptions/>
  <pageMargins left="0.7" right="0.7" top="0.75" bottom="0.75" header="0.3" footer="0.3"/>
  <pageSetup horizontalDpi="600" verticalDpi="600" orientation="landscape" paperSize="9" scale="6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8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53.28125" style="0" customWidth="1"/>
    <col min="2" max="2" width="30.140625" style="0" customWidth="1"/>
    <col min="3" max="3" width="23.57421875" style="0" customWidth="1"/>
    <col min="4" max="4" width="20.421875" style="0" customWidth="1"/>
  </cols>
  <sheetData>
    <row r="1" ht="15">
      <c r="A1" s="2" t="s">
        <v>1</v>
      </c>
    </row>
    <row r="2" spans="1:6" ht="15">
      <c r="A2" s="12" t="s">
        <v>12</v>
      </c>
      <c r="B2" s="69" t="s">
        <v>78</v>
      </c>
      <c r="C2" s="69" t="s">
        <v>79</v>
      </c>
      <c r="D2" s="69" t="s">
        <v>79</v>
      </c>
      <c r="E2" s="13" t="e">
        <f>#REF!</f>
        <v>#REF!</v>
      </c>
      <c r="F2" s="13" t="e">
        <f>#REF!</f>
        <v>#REF!</v>
      </c>
    </row>
    <row r="3" spans="1:6" ht="15">
      <c r="A3" s="9" t="s">
        <v>25</v>
      </c>
      <c r="B3" s="84">
        <v>1866229</v>
      </c>
      <c r="C3" s="84">
        <v>488263</v>
      </c>
      <c r="D3" s="84">
        <v>248147</v>
      </c>
      <c r="E3" s="15" t="e">
        <f>#REF!</f>
        <v>#REF!</v>
      </c>
      <c r="F3" s="15" t="e">
        <f>#REF!</f>
        <v>#REF!</v>
      </c>
    </row>
    <row r="4" spans="1:6" ht="15">
      <c r="A4" s="9" t="s">
        <v>13</v>
      </c>
      <c r="B4" s="70">
        <v>41244</v>
      </c>
      <c r="C4" s="70">
        <v>41244</v>
      </c>
      <c r="D4" s="70">
        <v>41244</v>
      </c>
      <c r="E4" s="16" t="e">
        <f>IF(#REF!=0," ",#REF!)</f>
        <v>#REF!</v>
      </c>
      <c r="F4" s="16" t="e">
        <f>IF(#REF!=0," ",#REF!)</f>
        <v>#REF!</v>
      </c>
    </row>
    <row r="5" spans="1:6" ht="15">
      <c r="A5" s="9" t="s">
        <v>26</v>
      </c>
      <c r="B5" s="84">
        <v>3227694</v>
      </c>
      <c r="C5" s="84">
        <v>679700</v>
      </c>
      <c r="D5" s="84">
        <v>431180</v>
      </c>
      <c r="E5" s="15" t="e">
        <f>#REF!</f>
        <v>#REF!</v>
      </c>
      <c r="F5" s="15" t="e">
        <f>#REF!</f>
        <v>#REF!</v>
      </c>
    </row>
    <row r="6" spans="1:6" ht="22.5">
      <c r="A6" s="9" t="s">
        <v>14</v>
      </c>
      <c r="B6" s="69">
        <v>2</v>
      </c>
      <c r="C6" s="69">
        <v>2</v>
      </c>
      <c r="D6" s="69">
        <v>2</v>
      </c>
      <c r="E6" s="13" t="e">
        <f>#REF!</f>
        <v>#REF!</v>
      </c>
      <c r="F6" s="13" t="e">
        <f>#REF!</f>
        <v>#REF!</v>
      </c>
    </row>
    <row r="7" spans="1:6" s="21" customFormat="1" ht="240" customHeight="1">
      <c r="A7" s="14" t="s">
        <v>15</v>
      </c>
      <c r="B7" s="64" t="s">
        <v>77</v>
      </c>
      <c r="C7" s="64" t="s">
        <v>76</v>
      </c>
      <c r="D7" s="64" t="s">
        <v>75</v>
      </c>
      <c r="E7" s="13" t="e">
        <f>#REF!</f>
        <v>#REF!</v>
      </c>
      <c r="F7" s="13" t="e">
        <f>#REF!</f>
        <v>#REF!</v>
      </c>
    </row>
    <row r="8" spans="1:6" ht="33.75">
      <c r="A8" s="14" t="s">
        <v>16</v>
      </c>
      <c r="B8" s="69" t="s">
        <v>2</v>
      </c>
      <c r="C8" s="69" t="s">
        <v>2</v>
      </c>
      <c r="D8" s="69" t="s">
        <v>2</v>
      </c>
      <c r="E8" s="13" t="e">
        <f>#REF!</f>
        <v>#REF!</v>
      </c>
      <c r="F8" s="13" t="e">
        <f>#REF!</f>
        <v>#REF!</v>
      </c>
    </row>
  </sheetData>
  <sheetProtection/>
  <printOptions/>
  <pageMargins left="0.7" right="0.7" top="0.75" bottom="0.75" header="0.3" footer="0.3"/>
  <pageSetup horizontalDpi="600" verticalDpi="600" orientation="portrait" paperSize="9" scale="60" r:id="rId1"/>
  <colBreaks count="1" manualBreakCount="1">
    <brk id="4" max="7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1"/>
  <sheetViews>
    <sheetView view="pageBreakPreview" zoomScale="60" zoomScalePageLayoutView="0" workbookViewId="0" topLeftCell="A19">
      <selection activeCell="AB82" sqref="AB82"/>
    </sheetView>
  </sheetViews>
  <sheetFormatPr defaultColWidth="9.140625" defaultRowHeight="15"/>
  <sheetData>
    <row r="1" spans="1:13" ht="15">
      <c r="A1" s="91" t="s">
        <v>18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</row>
  </sheetData>
  <sheetProtection/>
  <mergeCells count="1">
    <mergeCell ref="A1:M1"/>
  </mergeCells>
  <printOptions/>
  <pageMargins left="0.7" right="0.7" top="0.75" bottom="0.75" header="0.3" footer="0.3"/>
  <pageSetup horizontalDpi="600" verticalDpi="600" orientation="portrait" paperSize="9" scale="3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5"/>
  <sheetViews>
    <sheetView view="pageBreakPreview" zoomScale="90" zoomScaleSheetLayoutView="90" zoomScalePageLayoutView="0" workbookViewId="0" topLeftCell="A1">
      <selection activeCell="C39" sqref="C39"/>
    </sheetView>
  </sheetViews>
  <sheetFormatPr defaultColWidth="9.140625" defaultRowHeight="15"/>
  <cols>
    <col min="1" max="1" width="6.00390625" style="0" customWidth="1"/>
    <col min="2" max="2" width="22.140625" style="0" customWidth="1"/>
    <col min="3" max="3" width="25.140625" style="0" customWidth="1"/>
    <col min="4" max="4" width="29.421875" style="0" customWidth="1"/>
    <col min="5" max="5" width="14.421875" style="0" customWidth="1"/>
    <col min="6" max="6" width="21.421875" style="0" customWidth="1"/>
  </cols>
  <sheetData>
    <row r="1" spans="1:6" ht="45.75" customHeight="1">
      <c r="A1" s="93" t="s">
        <v>66</v>
      </c>
      <c r="B1" s="93"/>
      <c r="C1" s="46" t="s">
        <v>70</v>
      </c>
      <c r="D1" s="47"/>
      <c r="E1" s="47"/>
      <c r="F1" s="47"/>
    </row>
    <row r="2" spans="1:6" ht="15">
      <c r="A2" s="93" t="s">
        <v>11</v>
      </c>
      <c r="B2" s="93"/>
      <c r="C2" s="48">
        <v>42064</v>
      </c>
      <c r="D2" s="47"/>
      <c r="E2" s="47"/>
      <c r="F2" s="47"/>
    </row>
    <row r="3" spans="1:6" ht="30" customHeight="1">
      <c r="A3" s="93" t="s">
        <v>68</v>
      </c>
      <c r="B3" s="93"/>
      <c r="C3" s="49">
        <v>1160</v>
      </c>
      <c r="D3" s="47"/>
      <c r="E3" s="47"/>
      <c r="F3" s="47"/>
    </row>
    <row r="4" spans="1:6" ht="15">
      <c r="A4" s="47"/>
      <c r="B4" s="47"/>
      <c r="C4" s="47"/>
      <c r="D4" s="47"/>
      <c r="E4" s="47"/>
      <c r="F4" s="47"/>
    </row>
    <row r="5" spans="1:6" ht="15">
      <c r="A5" s="47"/>
      <c r="B5" s="47"/>
      <c r="C5" s="47"/>
      <c r="D5" s="47"/>
      <c r="E5" s="47"/>
      <c r="F5" s="47"/>
    </row>
    <row r="6" spans="1:6" ht="15">
      <c r="A6" s="92" t="s">
        <v>19</v>
      </c>
      <c r="B6" s="92"/>
      <c r="C6" s="92"/>
      <c r="D6" s="92"/>
      <c r="E6" s="92"/>
      <c r="F6" s="92"/>
    </row>
    <row r="7" spans="1:6" ht="15">
      <c r="A7" s="50" t="s">
        <v>20</v>
      </c>
      <c r="B7" s="50" t="s">
        <v>21</v>
      </c>
      <c r="C7" s="50" t="s">
        <v>22</v>
      </c>
      <c r="D7" s="50" t="s">
        <v>23</v>
      </c>
      <c r="E7" s="50" t="s">
        <v>24</v>
      </c>
      <c r="F7" s="50" t="s">
        <v>0</v>
      </c>
    </row>
    <row r="8" spans="1:6" ht="16.5">
      <c r="A8" s="50">
        <v>1</v>
      </c>
      <c r="B8" s="51">
        <v>42369</v>
      </c>
      <c r="C8" s="52">
        <v>757176.47</v>
      </c>
      <c r="D8" s="53">
        <v>0</v>
      </c>
      <c r="E8" s="52"/>
      <c r="F8" s="78" t="s">
        <v>74</v>
      </c>
    </row>
    <row r="9" spans="1:6" ht="15">
      <c r="A9" s="50">
        <v>2</v>
      </c>
      <c r="B9" s="51">
        <v>42740</v>
      </c>
      <c r="C9" s="52">
        <v>681458.82</v>
      </c>
      <c r="D9" s="53">
        <v>0</v>
      </c>
      <c r="E9" s="54"/>
      <c r="F9" s="79" t="s">
        <v>80</v>
      </c>
    </row>
    <row r="10" spans="1:6" ht="15">
      <c r="A10" s="71">
        <v>3</v>
      </c>
      <c r="B10" s="51">
        <v>42768</v>
      </c>
      <c r="C10" s="52">
        <v>613312.938</v>
      </c>
      <c r="D10" s="77">
        <v>0.1</v>
      </c>
      <c r="E10" s="73"/>
      <c r="F10" s="79" t="s">
        <v>80</v>
      </c>
    </row>
    <row r="11" spans="1:6" ht="15">
      <c r="A11" s="72">
        <v>4</v>
      </c>
      <c r="B11" s="51">
        <v>42789</v>
      </c>
      <c r="C11" s="52">
        <v>545167.056</v>
      </c>
      <c r="D11" s="77">
        <v>0.2</v>
      </c>
      <c r="E11" s="73"/>
      <c r="F11" s="79" t="s">
        <v>80</v>
      </c>
    </row>
    <row r="12" spans="1:6" ht="15">
      <c r="A12" s="74">
        <v>5</v>
      </c>
      <c r="B12" s="51">
        <v>42811</v>
      </c>
      <c r="C12" s="52">
        <v>477021.174</v>
      </c>
      <c r="D12" s="53">
        <v>0.3</v>
      </c>
      <c r="E12" s="54"/>
      <c r="F12" s="79" t="s">
        <v>80</v>
      </c>
    </row>
    <row r="13" spans="1:6" ht="15">
      <c r="A13" s="75">
        <v>6</v>
      </c>
      <c r="B13" s="51">
        <v>42895</v>
      </c>
      <c r="C13" s="76">
        <v>429319.05</v>
      </c>
      <c r="D13" s="53">
        <v>0</v>
      </c>
      <c r="E13" s="54"/>
      <c r="F13" s="79" t="s">
        <v>81</v>
      </c>
    </row>
    <row r="14" spans="1:6" ht="15">
      <c r="A14" s="75">
        <v>7</v>
      </c>
      <c r="B14" s="51">
        <v>42913</v>
      </c>
      <c r="C14" s="76">
        <v>386387.145</v>
      </c>
      <c r="D14" s="53">
        <v>0.1</v>
      </c>
      <c r="E14" s="54"/>
      <c r="F14" s="79" t="s">
        <v>81</v>
      </c>
    </row>
    <row r="15" spans="1:6" ht="15">
      <c r="A15" s="75">
        <v>8</v>
      </c>
      <c r="B15" s="51">
        <v>42930</v>
      </c>
      <c r="C15" s="76">
        <v>343455.24</v>
      </c>
      <c r="D15" s="53">
        <v>0.2</v>
      </c>
      <c r="E15" s="54"/>
      <c r="F15" s="79" t="s">
        <v>81</v>
      </c>
    </row>
    <row r="16" spans="1:6" ht="15">
      <c r="A16" s="75">
        <v>9</v>
      </c>
      <c r="B16" s="51">
        <v>42948</v>
      </c>
      <c r="C16" s="76">
        <v>300523.34</v>
      </c>
      <c r="D16" s="53">
        <v>0.3</v>
      </c>
      <c r="E16" s="54"/>
      <c r="F16" s="79" t="s">
        <v>81</v>
      </c>
    </row>
    <row r="17" spans="1:6" ht="15">
      <c r="A17" s="85">
        <v>10</v>
      </c>
      <c r="B17" s="51">
        <v>43025</v>
      </c>
      <c r="C17" s="76">
        <v>270471.01</v>
      </c>
      <c r="D17" s="53">
        <v>0</v>
      </c>
      <c r="E17" s="54"/>
      <c r="F17" s="79" t="s">
        <v>83</v>
      </c>
    </row>
    <row r="18" spans="1:6" ht="15">
      <c r="A18" s="85">
        <v>11</v>
      </c>
      <c r="B18" s="51">
        <v>43039</v>
      </c>
      <c r="C18" s="76">
        <v>243423.909</v>
      </c>
      <c r="D18" s="53">
        <v>0.1</v>
      </c>
      <c r="E18" s="54"/>
      <c r="F18" s="79" t="s">
        <v>83</v>
      </c>
    </row>
    <row r="19" spans="1:6" ht="15">
      <c r="A19" s="85">
        <v>12</v>
      </c>
      <c r="B19" s="51">
        <v>43053</v>
      </c>
      <c r="C19" s="76">
        <v>216376.80800000002</v>
      </c>
      <c r="D19" s="53">
        <v>0.2</v>
      </c>
      <c r="E19" s="54"/>
      <c r="F19" s="79" t="s">
        <v>83</v>
      </c>
    </row>
    <row r="20" spans="1:6" ht="15">
      <c r="A20" s="85">
        <v>13</v>
      </c>
      <c r="B20" s="51">
        <v>43067</v>
      </c>
      <c r="C20" s="76">
        <v>189329.71</v>
      </c>
      <c r="D20" s="53">
        <v>0.3</v>
      </c>
      <c r="E20" s="54"/>
      <c r="F20" s="79" t="s">
        <v>83</v>
      </c>
    </row>
    <row r="21" spans="1:6" ht="15">
      <c r="A21" s="86">
        <v>14</v>
      </c>
      <c r="B21" s="87">
        <v>43125</v>
      </c>
      <c r="C21" s="76">
        <v>170396.74</v>
      </c>
      <c r="D21" s="89">
        <v>0</v>
      </c>
      <c r="E21" s="88"/>
      <c r="F21" s="90" t="s">
        <v>85</v>
      </c>
    </row>
    <row r="22" spans="1:6" ht="15">
      <c r="A22" s="86">
        <v>15</v>
      </c>
      <c r="B22" s="87">
        <v>43136</v>
      </c>
      <c r="C22" s="76">
        <v>153357.07</v>
      </c>
      <c r="D22" s="89">
        <v>0.1</v>
      </c>
      <c r="E22" s="88"/>
      <c r="F22" s="90" t="s">
        <v>85</v>
      </c>
    </row>
    <row r="23" spans="1:6" ht="15">
      <c r="A23" s="86">
        <v>16</v>
      </c>
      <c r="B23" s="87">
        <v>43145</v>
      </c>
      <c r="C23" s="76">
        <v>136317.39</v>
      </c>
      <c r="D23" s="89">
        <v>0.2</v>
      </c>
      <c r="E23" s="88"/>
      <c r="F23" s="90" t="s">
        <v>85</v>
      </c>
    </row>
    <row r="24" spans="1:6" ht="15">
      <c r="A24" s="86">
        <v>17</v>
      </c>
      <c r="B24" s="87">
        <v>43154</v>
      </c>
      <c r="C24" s="76">
        <v>119277.72</v>
      </c>
      <c r="D24" s="89">
        <v>0.3</v>
      </c>
      <c r="E24" s="88"/>
      <c r="F24" s="90" t="s">
        <v>85</v>
      </c>
    </row>
    <row r="25" spans="1:6" ht="15">
      <c r="A25" s="50"/>
      <c r="B25" s="51"/>
      <c r="C25" s="54"/>
      <c r="D25" s="53"/>
      <c r="E25" s="54"/>
      <c r="F25" s="50"/>
    </row>
  </sheetData>
  <sheetProtection/>
  <mergeCells count="4">
    <mergeCell ref="A6:F6"/>
    <mergeCell ref="A1:B1"/>
    <mergeCell ref="A2:B2"/>
    <mergeCell ref="A3:B3"/>
  </mergeCells>
  <printOptions/>
  <pageMargins left="0.7" right="0.7" top="0.75" bottom="0.75" header="0.3" footer="0.3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v.zavgorodnii</cp:lastModifiedBy>
  <cp:lastPrinted>2017-12-21T16:48:46Z</cp:lastPrinted>
  <dcterms:created xsi:type="dcterms:W3CDTF">2015-10-12T12:03:25Z</dcterms:created>
  <dcterms:modified xsi:type="dcterms:W3CDTF">2018-03-16T08:17:10Z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