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'Застава'!$A$1:$C$8</definedName>
    <definedName name="_xlnm.Print_Area" localSheetId="2">'Порука'!$A$1:$B$4</definedName>
    <definedName name="_xlnm.Print_Area" localSheetId="0">'ПублПасп'!$A$1:$J$29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<sst xmlns="http://schemas.openxmlformats.org/spreadsheetml/2006/main" count="128" uniqueCount="92">
  <si>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</si>
  <si>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</si>
  <si>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</si>
  <si>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</si>
  <si>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</si>
  <si>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</si>
  <si>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</si>
  <si>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</si>
  <si>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</si>
  <si>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</si>
  <si>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</si>
  <si>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</si>
  <si>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</si>
  <si>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</si>
  <si>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</si>
  <si>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</si>
  <si>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</si>
  <si>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</si>
  <si>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</si>
  <si>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</si>
  <si>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</si>
  <si>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</si>
  <si>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</si>
  <si>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</si>
  <si>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</si>
  <si>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</si>
  <si>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</si>
  <si>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</si>
  <si>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</si>
  <si>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</si>
  <si>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</si>
  <si>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</si>
  <si>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</si>
  <si>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</si>
  <si>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</si>
  <si>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</si>
  <si>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</si>
  <si>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</si>
  <si>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</si>
  <si>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</si>
  <si>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</si>
  <si>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</si>
  <si>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</si>
  <si>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</si>
  <si>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</si>
  <si>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</si>
  <si>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</si>
  <si>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</si>
  <si>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</si>
  <si>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</si>
  <si>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</si>
  <si>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</si>
  <si>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</si>
  <si>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</si>
  <si>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</si>
  <si>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</si>
  <si>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</si>
  <si>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</si>
  <si>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</si>
  <si>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</si>
  <si>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</si>
  <si>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</si>
  <si>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</si>
  <si>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</si>
  <si>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</si>
  <si>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</si>
  <si>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</si>
  <si>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</si>
  <si>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</si>
  <si>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</si>
  <si>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</si>
  <si>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</si>
  <si>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</si>
  <si>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"КБ"АКТИВ-БАНК"</t>
  </si>
  <si>
    <t>Словянськ</t>
  </si>
  <si>
    <t>ні (був у Донецьку раніше)</t>
  </si>
  <si>
    <t>Код КВЕД 17.23 Виробництво паперових канцелярських виробів (основний);
Код КВЕД 26.80 Виробництво магнітних і оптичних носіїв даних;
Код КВЕД 46.90 Неспеціалізована оптова торгівля;
Код КВЕД 73.11 Рекламні агентства;
Код КВЕД 33.13 Ремонт і технічне обслуговування електронного й оптичного устатковання</t>
  </si>
  <si>
    <t>0903/01</t>
  </si>
  <si>
    <t xml:space="preserve">Кредит </t>
  </si>
  <si>
    <t>цінні папери</t>
  </si>
  <si>
    <t>майнові права</t>
  </si>
  <si>
    <t>ТОВ «Професіонал»</t>
  </si>
  <si>
    <t>УКГ МОНІТОРИНГ</t>
  </si>
  <si>
    <t>ТБ "Українська Агропромислова"</t>
  </si>
  <si>
    <t>Акції Іменні прості, що належать ТОВ ТАМ "Архітекта" (емітент - ПАТ "ЗНКІФ "СТАНДАРТ КЕПІТАЛ", ЄДРПОУ 36927002) в кількості 25 600 шт. 
ЦП виключені з біржового реєстру.</t>
  </si>
  <si>
    <t>Cтаном на 01.03.2018 року</t>
  </si>
  <si>
    <t>ТОВ «Незалежна експертна компанія «Правий Берег"</t>
  </si>
  <si>
    <t>650 000,00 дол. США</t>
  </si>
  <si>
    <t>655 000,00 дол. США</t>
  </si>
  <si>
    <t>Майнові права та Цінні папери</t>
  </si>
  <si>
    <t>Солідарна порука юридичної особи</t>
  </si>
  <si>
    <t xml:space="preserve">Майнові права на частину грошового депозиту юридичної особи за Договором банківського вкладу. (права вимоги за депозитним договором  не включені до реєстру кредиторів ПАТ КБ АКТИВ БАНК)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</si>
</sst>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#,##0.00_ ;\-#,##0.00\ 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169" fontId="51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7" fillId="34" borderId="10" xfId="43" applyFont="1" applyFill="1" applyBorder="1" applyAlignment="1" applyProtection="1">
      <alignment horizontal="center"/>
      <protection/>
    </xf>
    <xf numFmtId="0" fontId="3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14" fontId="7" fillId="35" borderId="10" xfId="0" applyNumberFormat="1" applyFont="1" applyFill="1" applyBorder="1" applyAlignment="1">
      <alignment horizontal="center" vertical="top"/>
    </xf>
    <xf numFmtId="9" fontId="0" fillId="35" borderId="10" xfId="58" applyFont="1" applyFill="1" applyBorder="1" applyAlignment="1">
      <alignment/>
    </xf>
    <xf numFmtId="4" fontId="7" fillId="35" borderId="10" xfId="0" applyNumberFormat="1" applyFont="1" applyFill="1" applyBorder="1" applyAlignment="1">
      <alignment horizontal="center" vertical="top"/>
    </xf>
    <xf numFmtId="0" fontId="24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72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7" xfId="0" applyFont="1" applyFill="1" applyBorder="1" applyAlignment="1" applyProtection="1">
      <alignment horizontal="center" vertical="center"/>
      <protection/>
    </xf>
    <xf numFmtId="172" fontId="0" fillId="0" borderId="16" xfId="61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69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24" fillId="35" borderId="10" xfId="0" applyFont="1" applyFill="1" applyBorder="1" applyAlignment="1">
      <alignment wrapText="1"/>
    </xf>
    <xf numFmtId="0" fontId="53" fillId="0" borderId="14" xfId="0" applyFont="1" applyFill="1" applyBorder="1" applyAlignment="1" applyProtection="1">
      <alignment vertical="center" wrapText="1"/>
      <protection/>
    </xf>
    <xf numFmtId="1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9" fontId="0" fillId="35" borderId="10" xfId="58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72" fontId="0" fillId="0" borderId="10" xfId="61" applyNumberFormat="1" applyFont="1" applyBorder="1" applyAlignment="1" applyProtection="1">
      <alignment horizontal="center" vertical="center" wrapText="1"/>
      <protection/>
    </xf>
    <xf numFmtId="9" fontId="0" fillId="0" borderId="16" xfId="0" applyNumberFormat="1" applyFont="1" applyFill="1" applyBorder="1" applyAlignment="1" applyProtection="1">
      <alignment horizontal="center" vertical="center"/>
      <protection/>
    </xf>
    <xf numFmtId="4" fontId="54" fillId="35" borderId="10" xfId="0" applyNumberFormat="1" applyFont="1" applyFill="1" applyBorder="1" applyAlignment="1" applyProtection="1">
      <alignment horizontal="center" vertical="center"/>
      <protection locked="0"/>
    </xf>
    <xf numFmtId="4" fontId="4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77" fontId="0" fillId="0" borderId="10" xfId="61" applyNumberFormat="1" applyFont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41" fillId="0" borderId="0" xfId="0" applyNumberFormat="1" applyFont="1" applyFill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52" fillId="0" borderId="18" xfId="0" applyNumberFormat="1" applyFont="1" applyBorder="1" applyAlignment="1" applyProtection="1">
      <alignment horizontal="left"/>
      <protection/>
    </xf>
    <xf numFmtId="14" fontId="52" fillId="0" borderId="19" xfId="0" applyNumberFormat="1" applyFont="1" applyBorder="1" applyAlignment="1" applyProtection="1">
      <alignment horizontal="left"/>
      <protection/>
    </xf>
    <xf numFmtId="0" fontId="55" fillId="0" borderId="19" xfId="0" applyFont="1" applyBorder="1" applyAlignment="1" applyProtection="1">
      <alignment horizontal="left"/>
      <protection/>
    </xf>
    <xf numFmtId="0" fontId="55" fillId="0" borderId="17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1" fillId="33" borderId="20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21" xfId="0" applyFont="1" applyBorder="1" applyAlignment="1" applyProtection="1">
      <alignment horizontal="left" vertical="center" wrapText="1"/>
      <protection/>
    </xf>
    <xf numFmtId="0" fontId="41" fillId="0" borderId="16" xfId="0" applyFont="1" applyBorder="1" applyAlignment="1" applyProtection="1">
      <alignment horizontal="left" vertical="center" wrapText="1"/>
      <protection/>
    </xf>
    <xf numFmtId="0" fontId="41" fillId="0" borderId="20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0" borderId="14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21" xfId="0" applyFont="1" applyFill="1" applyBorder="1" applyAlignment="1" applyProtection="1">
      <alignment horizontal="center"/>
      <protection/>
    </xf>
    <xf numFmtId="0" fontId="41" fillId="33" borderId="16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21" xfId="0" applyFont="1" applyFill="1" applyBorder="1" applyAlignment="1" applyProtection="1">
      <alignment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171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Normal="115" zoomScaleSheetLayoutView="100" zoomScalePageLayoutView="0" workbookViewId="0" topLeftCell="B1">
      <selection activeCell="J17" sqref="J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6" t="s">
        <v>6</v>
      </c>
      <c r="C1" s="107"/>
      <c r="D1" s="107"/>
      <c r="E1" s="107"/>
      <c r="F1" s="107"/>
      <c r="G1" s="107"/>
      <c r="H1" s="107"/>
      <c r="I1" s="107"/>
      <c r="J1" s="108"/>
      <c r="K1" s="5"/>
      <c r="L1" s="5"/>
      <c r="M1" s="5"/>
    </row>
    <row r="2" spans="1:13" ht="15">
      <c r="A2" s="4"/>
      <c r="B2" s="109"/>
      <c r="C2" s="110"/>
      <c r="D2" s="110"/>
      <c r="E2" s="110"/>
      <c r="F2" s="110"/>
      <c r="G2" s="110"/>
      <c r="H2" s="110"/>
      <c r="I2" s="110"/>
      <c r="J2" s="111"/>
      <c r="K2" s="5"/>
      <c r="L2" s="5"/>
      <c r="M2" s="5"/>
    </row>
    <row r="3" spans="1:13" ht="15.75">
      <c r="A3" s="4"/>
      <c r="B3" s="23" t="s">
        <v>7</v>
      </c>
      <c r="C3" s="85" t="s">
        <v>85</v>
      </c>
      <c r="D3" s="86"/>
      <c r="E3" s="87"/>
      <c r="F3" s="87"/>
      <c r="G3" s="87"/>
      <c r="H3" s="87"/>
      <c r="I3" s="87"/>
      <c r="J3" s="88"/>
      <c r="K3" s="5"/>
      <c r="L3" s="5"/>
      <c r="M3" s="5"/>
    </row>
    <row r="4" spans="1:13" ht="15">
      <c r="A4" s="4"/>
      <c r="B4" s="112" t="s">
        <v>34</v>
      </c>
      <c r="C4" s="113"/>
      <c r="D4" s="6"/>
      <c r="E4" s="114" t="s">
        <v>36</v>
      </c>
      <c r="F4" s="115"/>
      <c r="G4" s="115"/>
      <c r="H4" s="115"/>
      <c r="I4" s="115"/>
      <c r="J4" s="115"/>
      <c r="K4" s="5"/>
      <c r="L4" s="5"/>
      <c r="M4" s="5"/>
    </row>
    <row r="5" spans="1:10" ht="15">
      <c r="A5" s="4"/>
      <c r="B5" s="29" t="s">
        <v>60</v>
      </c>
      <c r="C5" s="22" t="s">
        <v>73</v>
      </c>
      <c r="D5" s="7"/>
      <c r="E5" s="116" t="s">
        <v>38</v>
      </c>
      <c r="F5" s="117"/>
      <c r="G5" s="125" t="s">
        <v>78</v>
      </c>
      <c r="H5" s="117"/>
      <c r="I5" s="101" t="s">
        <v>65</v>
      </c>
      <c r="J5" s="121" t="s">
        <v>4</v>
      </c>
    </row>
    <row r="6" spans="1:10" ht="15">
      <c r="A6" s="4"/>
      <c r="B6" s="30" t="s">
        <v>61</v>
      </c>
      <c r="C6" s="22" t="s">
        <v>77</v>
      </c>
      <c r="D6" s="7"/>
      <c r="E6" s="118" t="s">
        <v>69</v>
      </c>
      <c r="F6" s="119"/>
      <c r="G6" s="117"/>
      <c r="H6" s="81">
        <v>6352789.51</v>
      </c>
      <c r="I6" s="102"/>
      <c r="J6" s="122"/>
    </row>
    <row r="7" spans="1:10" ht="15">
      <c r="A7" s="4"/>
      <c r="B7" s="30" t="s">
        <v>62</v>
      </c>
      <c r="C7" s="22" t="s">
        <v>19</v>
      </c>
      <c r="D7" s="7"/>
      <c r="E7" s="116" t="s">
        <v>39</v>
      </c>
      <c r="F7" s="119"/>
      <c r="G7" s="117"/>
      <c r="H7" s="62">
        <v>3531</v>
      </c>
      <c r="I7" s="102"/>
      <c r="J7" s="123"/>
    </row>
    <row r="8" spans="1:10" ht="153">
      <c r="A8" s="4"/>
      <c r="B8" s="30" t="s">
        <v>63</v>
      </c>
      <c r="C8" s="69" t="s">
        <v>76</v>
      </c>
      <c r="D8" s="7"/>
      <c r="E8" s="98" t="s">
        <v>54</v>
      </c>
      <c r="F8" s="99"/>
      <c r="G8" s="100"/>
      <c r="H8" s="61" t="s">
        <v>4</v>
      </c>
      <c r="I8" s="103"/>
      <c r="J8" s="124"/>
    </row>
    <row r="9" spans="1:10" ht="36" customHeight="1">
      <c r="A9" s="4"/>
      <c r="B9" s="30" t="s">
        <v>66</v>
      </c>
      <c r="C9" s="22" t="s">
        <v>75</v>
      </c>
      <c r="D9" s="7"/>
      <c r="E9" s="91" t="s">
        <v>55</v>
      </c>
      <c r="F9" s="91" t="s">
        <v>56</v>
      </c>
      <c r="G9" s="104" t="s">
        <v>8</v>
      </c>
      <c r="H9" s="91" t="s">
        <v>67</v>
      </c>
      <c r="I9" s="91" t="s">
        <v>68</v>
      </c>
      <c r="J9" s="91" t="s">
        <v>9</v>
      </c>
    </row>
    <row r="10" spans="1:10" ht="31.5" customHeight="1">
      <c r="A10" s="4"/>
      <c r="B10" s="95" t="s">
        <v>64</v>
      </c>
      <c r="C10" s="133" t="s">
        <v>74</v>
      </c>
      <c r="D10" s="7"/>
      <c r="E10" s="92"/>
      <c r="F10" s="92"/>
      <c r="G10" s="105"/>
      <c r="H10" s="92"/>
      <c r="I10" s="92"/>
      <c r="J10" s="92"/>
    </row>
    <row r="11" spans="1:10" ht="15">
      <c r="A11" s="4"/>
      <c r="B11" s="96"/>
      <c r="C11" s="102"/>
      <c r="D11" s="7"/>
      <c r="E11" s="73">
        <v>39328</v>
      </c>
      <c r="F11" s="73">
        <v>40604</v>
      </c>
      <c r="G11" s="74">
        <v>980</v>
      </c>
      <c r="H11" s="80">
        <v>5243510</v>
      </c>
      <c r="I11" s="80">
        <v>1109279.51</v>
      </c>
      <c r="J11" s="76">
        <v>0</v>
      </c>
    </row>
    <row r="12" spans="1:10" ht="15">
      <c r="A12" s="4"/>
      <c r="B12" s="96"/>
      <c r="C12" s="102"/>
      <c r="D12" s="12"/>
      <c r="E12" s="73"/>
      <c r="F12" s="73"/>
      <c r="G12" s="74"/>
      <c r="H12" s="75"/>
      <c r="I12" s="75"/>
      <c r="J12" s="76"/>
    </row>
    <row r="13" spans="1:10" ht="15">
      <c r="A13" s="4"/>
      <c r="B13" s="97"/>
      <c r="C13" s="103"/>
      <c r="D13" s="12"/>
      <c r="E13" s="73"/>
      <c r="F13" s="73"/>
      <c r="G13" s="74"/>
      <c r="H13" s="75"/>
      <c r="I13" s="75"/>
      <c r="J13" s="76"/>
    </row>
    <row r="14" spans="1:10" ht="15">
      <c r="A14" s="4"/>
      <c r="B14" s="31"/>
      <c r="C14" s="32"/>
      <c r="D14" s="12"/>
      <c r="E14" s="25"/>
      <c r="F14" s="25"/>
      <c r="G14" s="26"/>
      <c r="H14" s="27"/>
      <c r="I14" s="27"/>
      <c r="J14" s="28"/>
    </row>
    <row r="15" spans="1:10" ht="15">
      <c r="A15" s="4"/>
      <c r="B15" s="112" t="s">
        <v>35</v>
      </c>
      <c r="C15" s="114"/>
      <c r="D15" s="33"/>
      <c r="E15" s="130" t="s">
        <v>37</v>
      </c>
      <c r="F15" s="131"/>
      <c r="G15" s="131"/>
      <c r="H15" s="131"/>
      <c r="I15" s="131"/>
      <c r="J15" s="132"/>
    </row>
    <row r="16" spans="1:10" ht="30">
      <c r="A16" s="4"/>
      <c r="B16" s="34" t="s">
        <v>33</v>
      </c>
      <c r="C16" s="41" t="s">
        <v>5</v>
      </c>
      <c r="D16" s="8"/>
      <c r="E16" s="128" t="s">
        <v>47</v>
      </c>
      <c r="F16" s="129"/>
      <c r="G16" s="43" t="s">
        <v>57</v>
      </c>
      <c r="H16" s="43" t="s">
        <v>58</v>
      </c>
      <c r="I16" s="43" t="s">
        <v>10</v>
      </c>
      <c r="J16" s="35"/>
    </row>
    <row r="17" spans="1:10" ht="16.5" customHeight="1">
      <c r="A17" s="4"/>
      <c r="B17" s="34" t="s">
        <v>48</v>
      </c>
      <c r="C17" s="42" t="s">
        <v>12</v>
      </c>
      <c r="D17" s="9"/>
      <c r="E17" s="93" t="s">
        <v>40</v>
      </c>
      <c r="F17" s="94"/>
      <c r="G17" s="77"/>
      <c r="H17" s="77"/>
      <c r="I17" s="36" t="s">
        <v>11</v>
      </c>
      <c r="J17" s="37" t="s">
        <v>0</v>
      </c>
    </row>
    <row r="18" spans="1:10" ht="15">
      <c r="A18" s="4"/>
      <c r="B18" s="34" t="s">
        <v>49</v>
      </c>
      <c r="C18" s="42" t="s">
        <v>4</v>
      </c>
      <c r="D18" s="9"/>
      <c r="E18" s="93" t="s">
        <v>41</v>
      </c>
      <c r="F18" s="94"/>
      <c r="G18" s="77"/>
      <c r="H18" s="77"/>
      <c r="I18" s="36" t="s">
        <v>11</v>
      </c>
      <c r="J18" s="37" t="s">
        <v>0</v>
      </c>
    </row>
    <row r="19" spans="1:10" ht="15">
      <c r="A19" s="4"/>
      <c r="B19" s="34" t="s">
        <v>50</v>
      </c>
      <c r="C19" s="42">
        <v>41235</v>
      </c>
      <c r="D19" s="9"/>
      <c r="E19" s="93" t="s">
        <v>42</v>
      </c>
      <c r="F19" s="94"/>
      <c r="G19" s="77"/>
      <c r="H19" s="77"/>
      <c r="I19" s="36" t="s">
        <v>11</v>
      </c>
      <c r="J19" s="37" t="s">
        <v>0</v>
      </c>
    </row>
    <row r="20" spans="1:10" ht="15">
      <c r="A20" s="4"/>
      <c r="B20" s="34" t="s">
        <v>51</v>
      </c>
      <c r="C20" s="41" t="s">
        <v>5</v>
      </c>
      <c r="D20" s="9"/>
      <c r="E20" s="93" t="s">
        <v>43</v>
      </c>
      <c r="F20" s="94"/>
      <c r="G20" s="77"/>
      <c r="H20" s="77"/>
      <c r="I20" s="36" t="s">
        <v>11</v>
      </c>
      <c r="J20" s="37" t="s">
        <v>0</v>
      </c>
    </row>
    <row r="21" spans="1:10" ht="15">
      <c r="A21" s="4"/>
      <c r="B21" s="34" t="s">
        <v>52</v>
      </c>
      <c r="C21" s="42" t="s">
        <v>12</v>
      </c>
      <c r="D21" s="9"/>
      <c r="E21" s="93" t="s">
        <v>45</v>
      </c>
      <c r="F21" s="94"/>
      <c r="G21" s="77"/>
      <c r="H21" s="77"/>
      <c r="I21" s="36" t="s">
        <v>11</v>
      </c>
      <c r="J21" s="37" t="s">
        <v>0</v>
      </c>
    </row>
    <row r="22" spans="1:10" ht="15" customHeight="1">
      <c r="A22" s="4"/>
      <c r="B22" s="34" t="s">
        <v>53</v>
      </c>
      <c r="C22" s="41" t="s">
        <v>12</v>
      </c>
      <c r="D22" s="9"/>
      <c r="E22" s="93" t="s">
        <v>44</v>
      </c>
      <c r="F22" s="94"/>
      <c r="G22" s="77"/>
      <c r="H22" s="77"/>
      <c r="I22" s="36" t="s">
        <v>11</v>
      </c>
      <c r="J22" s="37" t="s">
        <v>0</v>
      </c>
    </row>
    <row r="23" spans="1:10" ht="15.75" customHeight="1">
      <c r="A23" s="4"/>
      <c r="B23" s="34" t="s">
        <v>59</v>
      </c>
      <c r="C23" s="42" t="s">
        <v>12</v>
      </c>
      <c r="D23" s="9"/>
      <c r="E23" s="93" t="s">
        <v>89</v>
      </c>
      <c r="F23" s="94"/>
      <c r="G23" s="77">
        <v>33651061.175</v>
      </c>
      <c r="H23" s="77">
        <v>5243510</v>
      </c>
      <c r="I23" s="36" t="s">
        <v>11</v>
      </c>
      <c r="J23" s="37" t="s">
        <v>0</v>
      </c>
    </row>
    <row r="24" spans="1:10" ht="15">
      <c r="A24" s="1"/>
      <c r="B24" s="38"/>
      <c r="C24" s="38"/>
      <c r="D24" s="38"/>
      <c r="E24" s="120" t="s">
        <v>29</v>
      </c>
      <c r="F24" s="94"/>
      <c r="G24" s="78">
        <v>33651061.175</v>
      </c>
      <c r="H24" s="83">
        <v>5243510</v>
      </c>
      <c r="I24" s="39"/>
      <c r="J24" s="40"/>
    </row>
    <row r="25" spans="1:10" ht="15">
      <c r="A25" s="1"/>
      <c r="B25" s="38"/>
      <c r="C25" s="38"/>
      <c r="D25" s="38"/>
      <c r="E25" s="44"/>
      <c r="F25" s="44"/>
      <c r="G25" s="45"/>
      <c r="H25" s="45"/>
      <c r="I25" s="45"/>
      <c r="J25" s="45"/>
    </row>
    <row r="26" spans="1:10" ht="30">
      <c r="A26" s="1"/>
      <c r="B26" s="51" t="s">
        <v>70</v>
      </c>
      <c r="C26" s="52" t="s">
        <v>13</v>
      </c>
      <c r="D26" s="53"/>
      <c r="E26" s="54" t="s">
        <v>71</v>
      </c>
      <c r="F26" s="44"/>
      <c r="G26" s="45"/>
      <c r="H26" s="45"/>
      <c r="I26" s="45"/>
      <c r="J26" s="45"/>
    </row>
    <row r="27" spans="1:10" ht="15">
      <c r="A27" s="1"/>
      <c r="B27" s="134" t="s">
        <v>86</v>
      </c>
      <c r="C27" s="55">
        <v>42064</v>
      </c>
      <c r="D27" s="56"/>
      <c r="E27" s="57">
        <v>31763.95</v>
      </c>
      <c r="F27" s="44"/>
      <c r="G27" s="82"/>
      <c r="H27" s="45"/>
      <c r="I27" s="45"/>
      <c r="J27" s="45"/>
    </row>
    <row r="28" spans="1:10" ht="15">
      <c r="A28" s="1"/>
      <c r="B28" s="58"/>
      <c r="C28" s="58"/>
      <c r="D28" s="58"/>
      <c r="E28" s="59"/>
      <c r="F28" s="44"/>
      <c r="G28" s="45"/>
      <c r="H28" s="45"/>
      <c r="I28" s="45"/>
      <c r="J28" s="45"/>
    </row>
    <row r="29" spans="1:10" ht="15">
      <c r="A29" s="1"/>
      <c r="B29" s="58"/>
      <c r="C29" s="58"/>
      <c r="D29" s="58"/>
      <c r="E29" s="59"/>
      <c r="F29" s="44"/>
      <c r="G29" s="45"/>
      <c r="H29" s="45"/>
      <c r="I29" s="45"/>
      <c r="J29" s="45"/>
    </row>
    <row r="30" spans="1:10" ht="38.25" customHeight="1">
      <c r="A30" s="1"/>
      <c r="B30" s="126" t="s">
        <v>46</v>
      </c>
      <c r="C30" s="127"/>
      <c r="D30" s="60"/>
      <c r="E30" s="60"/>
      <c r="F30" s="13"/>
      <c r="H30" s="13"/>
      <c r="I30" s="45"/>
      <c r="J30" s="45"/>
    </row>
    <row r="31" spans="9:10" ht="15"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  <row r="100" spans="9:10" ht="15">
      <c r="I100" s="45"/>
      <c r="J100" s="45"/>
    </row>
    <row r="101" spans="9:10" ht="15">
      <c r="I101" s="45"/>
      <c r="J101" s="45"/>
    </row>
    <row r="102" spans="9:10" ht="15">
      <c r="I102" s="45"/>
      <c r="J102" s="45"/>
    </row>
  </sheetData>
  <sheetProtection/>
  <mergeCells count="30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29.57421875" style="0" customWidth="1"/>
    <col min="3" max="3" width="27.00390625" style="0" customWidth="1"/>
    <col min="4" max="4" width="15.8515625" style="0" customWidth="1"/>
  </cols>
  <sheetData>
    <row r="1" spans="1:3" ht="15">
      <c r="A1" s="3" t="s">
        <v>2</v>
      </c>
      <c r="B1" s="63"/>
      <c r="C1" s="63"/>
    </row>
    <row r="2" spans="1:4" ht="15">
      <c r="A2" s="16" t="s">
        <v>14</v>
      </c>
      <c r="B2" s="64">
        <v>0</v>
      </c>
      <c r="C2" s="64" t="s">
        <v>12</v>
      </c>
      <c r="D2" s="17" t="e">
        <f>#REF!</f>
        <v>#REF!</v>
      </c>
    </row>
    <row r="3" spans="1:4" ht="15">
      <c r="A3" s="11" t="s">
        <v>27</v>
      </c>
      <c r="B3" s="65" t="s">
        <v>87</v>
      </c>
      <c r="C3" s="79">
        <v>16000000</v>
      </c>
      <c r="D3" s="19" t="e">
        <f>#REF!</f>
        <v>#REF!</v>
      </c>
    </row>
    <row r="4" spans="1:4" ht="15">
      <c r="A4" s="11" t="s">
        <v>15</v>
      </c>
      <c r="B4" s="66">
        <v>41152</v>
      </c>
      <c r="C4" s="66" t="s">
        <v>12</v>
      </c>
      <c r="D4" s="20" t="e">
        <f>IF(#REF!=0," ",#REF!)</f>
        <v>#REF!</v>
      </c>
    </row>
    <row r="5" spans="1:4" ht="15">
      <c r="A5" s="11" t="s">
        <v>28</v>
      </c>
      <c r="B5" s="65" t="s">
        <v>88</v>
      </c>
      <c r="C5" s="65" t="s">
        <v>12</v>
      </c>
      <c r="D5" s="19" t="e">
        <f>#REF!</f>
        <v>#REF!</v>
      </c>
    </row>
    <row r="6" spans="1:4" ht="22.5">
      <c r="A6" s="11" t="s">
        <v>16</v>
      </c>
      <c r="B6" s="64" t="s">
        <v>80</v>
      </c>
      <c r="C6" s="64" t="s">
        <v>79</v>
      </c>
      <c r="D6" s="17" t="e">
        <f>#REF!</f>
        <v>#REF!</v>
      </c>
    </row>
    <row r="7" spans="1:4" s="24" customFormat="1" ht="92.25" customHeight="1">
      <c r="A7" s="18" t="s">
        <v>17</v>
      </c>
      <c r="B7" s="64" t="s">
        <v>91</v>
      </c>
      <c r="C7" s="64" t="s">
        <v>84</v>
      </c>
      <c r="D7" s="17" t="e">
        <f>#REF!</f>
        <v>#REF!</v>
      </c>
    </row>
    <row r="8" spans="1:4" ht="33.75">
      <c r="A8" s="18" t="s">
        <v>18</v>
      </c>
      <c r="B8" s="64" t="s">
        <v>4</v>
      </c>
      <c r="C8" s="64" t="s">
        <v>4</v>
      </c>
      <c r="D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22.57421875" style="0" customWidth="1"/>
  </cols>
  <sheetData>
    <row r="1" ht="15">
      <c r="A1" s="14" t="s">
        <v>3</v>
      </c>
    </row>
    <row r="2" spans="1:3" ht="22.5">
      <c r="A2" s="11" t="s">
        <v>32</v>
      </c>
      <c r="B2" s="67"/>
      <c r="C2" s="15" t="s">
        <v>20</v>
      </c>
    </row>
    <row r="3" spans="1:3" s="24" customFormat="1" ht="22.5">
      <c r="A3" s="10" t="s">
        <v>31</v>
      </c>
      <c r="B3" s="64" t="s">
        <v>90</v>
      </c>
      <c r="C3" s="17" t="e">
        <f>#REF!</f>
        <v>#REF!</v>
      </c>
    </row>
    <row r="4" spans="1:3" ht="15">
      <c r="A4" s="10" t="s">
        <v>30</v>
      </c>
      <c r="B4" s="21"/>
      <c r="C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90" zoomScaleSheetLayoutView="90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28125" style="0" customWidth="1"/>
    <col min="5" max="5" width="15.8515625" style="0" customWidth="1"/>
    <col min="6" max="6" width="32.28125" style="0" customWidth="1"/>
  </cols>
  <sheetData>
    <row r="1" spans="1:3" ht="45">
      <c r="A1" s="90" t="s">
        <v>70</v>
      </c>
      <c r="B1" s="90"/>
      <c r="C1" s="84" t="s">
        <v>86</v>
      </c>
    </row>
    <row r="2" spans="1:3" ht="15">
      <c r="A2" s="90" t="s">
        <v>13</v>
      </c>
      <c r="B2" s="90"/>
      <c r="C2" s="70">
        <v>42064</v>
      </c>
    </row>
    <row r="3" spans="1:3" ht="30" customHeight="1">
      <c r="A3" s="90" t="s">
        <v>72</v>
      </c>
      <c r="B3" s="90"/>
      <c r="C3" s="71">
        <v>31763.95</v>
      </c>
    </row>
    <row r="6" spans="1:6" ht="15">
      <c r="A6" s="89" t="s">
        <v>21</v>
      </c>
      <c r="B6" s="89"/>
      <c r="C6" s="89"/>
      <c r="D6" s="89"/>
      <c r="E6" s="89"/>
      <c r="F6" s="89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50">
        <v>1</v>
      </c>
      <c r="B8" s="46">
        <v>42244</v>
      </c>
      <c r="C8" s="48">
        <v>41293.131815</v>
      </c>
      <c r="D8" s="72">
        <v>0</v>
      </c>
      <c r="E8" s="48"/>
      <c r="F8" s="49" t="s">
        <v>81</v>
      </c>
    </row>
    <row r="9" spans="1:6" ht="15">
      <c r="A9" s="50">
        <v>2</v>
      </c>
      <c r="B9" s="46">
        <v>42284</v>
      </c>
      <c r="C9" s="48">
        <v>35099.16204275</v>
      </c>
      <c r="D9" s="72">
        <v>0.15</v>
      </c>
      <c r="E9" s="48"/>
      <c r="F9" s="49" t="s">
        <v>81</v>
      </c>
    </row>
    <row r="10" spans="1:6" ht="15">
      <c r="A10" s="50">
        <v>3</v>
      </c>
      <c r="B10" s="46">
        <v>42314</v>
      </c>
      <c r="C10" s="48">
        <v>28905.1922705</v>
      </c>
      <c r="D10" s="72">
        <v>0.3</v>
      </c>
      <c r="E10" s="48"/>
      <c r="F10" s="49" t="s">
        <v>82</v>
      </c>
    </row>
    <row r="11" spans="1:6" ht="15">
      <c r="A11" s="50">
        <v>4</v>
      </c>
      <c r="B11" s="46">
        <v>42369</v>
      </c>
      <c r="C11" s="48">
        <v>26014.673043450002</v>
      </c>
      <c r="D11" s="72">
        <v>0</v>
      </c>
      <c r="E11" s="48"/>
      <c r="F11" s="49" t="s">
        <v>82</v>
      </c>
    </row>
    <row r="12" spans="1:6" ht="15">
      <c r="A12" s="50">
        <v>5</v>
      </c>
      <c r="B12" s="46">
        <v>42459</v>
      </c>
      <c r="C12" s="48">
        <v>26014.67</v>
      </c>
      <c r="D12" s="72">
        <v>0</v>
      </c>
      <c r="E12" s="48"/>
      <c r="F12" s="49" t="s">
        <v>82</v>
      </c>
    </row>
    <row r="13" spans="1:6" ht="15">
      <c r="A13" s="50">
        <v>6</v>
      </c>
      <c r="B13" s="46">
        <v>42468</v>
      </c>
      <c r="C13" s="48">
        <v>23413.21</v>
      </c>
      <c r="D13" s="72">
        <v>0.1</v>
      </c>
      <c r="E13" s="48"/>
      <c r="F13" s="49" t="s">
        <v>82</v>
      </c>
    </row>
    <row r="14" spans="1:6" ht="15">
      <c r="A14" s="50">
        <v>7</v>
      </c>
      <c r="B14" s="46">
        <v>42488</v>
      </c>
      <c r="C14" s="48">
        <v>20811.74</v>
      </c>
      <c r="D14" s="72">
        <v>0.2</v>
      </c>
      <c r="E14" s="48"/>
      <c r="F14" s="49" t="s">
        <v>82</v>
      </c>
    </row>
    <row r="15" spans="1:6" ht="15">
      <c r="A15" s="50">
        <v>8</v>
      </c>
      <c r="B15" s="46">
        <v>42528</v>
      </c>
      <c r="C15" s="48">
        <v>18210.27</v>
      </c>
      <c r="D15" s="72">
        <v>0.3</v>
      </c>
      <c r="E15" s="48"/>
      <c r="F15" s="49" t="s">
        <v>82</v>
      </c>
    </row>
    <row r="16" spans="1:6" ht="15">
      <c r="A16" s="50">
        <v>9</v>
      </c>
      <c r="B16" s="46">
        <v>42562</v>
      </c>
      <c r="C16" s="48">
        <v>18210.27</v>
      </c>
      <c r="D16" s="72">
        <v>0.3</v>
      </c>
      <c r="E16" s="48"/>
      <c r="F16" s="49" t="s">
        <v>82</v>
      </c>
    </row>
    <row r="17" spans="1:6" ht="16.5" customHeight="1">
      <c r="A17" s="50">
        <v>10</v>
      </c>
      <c r="B17" s="46">
        <v>42650</v>
      </c>
      <c r="C17" s="48">
        <v>18210.27</v>
      </c>
      <c r="D17" s="72">
        <v>0</v>
      </c>
      <c r="E17" s="48"/>
      <c r="F17" s="68" t="s">
        <v>83</v>
      </c>
    </row>
    <row r="18" spans="1:6" ht="14.25" customHeight="1">
      <c r="A18" s="50">
        <v>11</v>
      </c>
      <c r="B18" s="46">
        <v>42674</v>
      </c>
      <c r="C18" s="48">
        <v>16389.243000000002</v>
      </c>
      <c r="D18" s="72">
        <v>0.1</v>
      </c>
      <c r="E18" s="48"/>
      <c r="F18" s="68" t="s">
        <v>83</v>
      </c>
    </row>
    <row r="19" spans="1:6" ht="14.25" customHeight="1">
      <c r="A19" s="50">
        <v>12</v>
      </c>
      <c r="B19" s="46">
        <v>42695</v>
      </c>
      <c r="C19" s="48">
        <v>14568.216</v>
      </c>
      <c r="D19" s="72">
        <v>0.2</v>
      </c>
      <c r="E19" s="48"/>
      <c r="F19" s="68" t="s">
        <v>83</v>
      </c>
    </row>
    <row r="20" spans="1:6" ht="15" customHeight="1">
      <c r="A20" s="50">
        <v>13</v>
      </c>
      <c r="B20" s="46">
        <v>42719</v>
      </c>
      <c r="C20" s="48">
        <v>12747.189</v>
      </c>
      <c r="D20" s="72">
        <v>0.3</v>
      </c>
      <c r="E20" s="48"/>
      <c r="F20" s="68" t="s">
        <v>83</v>
      </c>
    </row>
    <row r="21" spans="1:6" ht="15">
      <c r="A21" s="50"/>
      <c r="B21" s="46"/>
      <c r="C21" s="48"/>
      <c r="D21" s="47"/>
      <c r="E21" s="48"/>
      <c r="F21" s="49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v.zavgorodnii</cp:lastModifiedBy>
  <cp:lastPrinted>2018-03-16T07:31:05Z</cp:lastPrinted>
  <dcterms:created xsi:type="dcterms:W3CDTF">2015-10-12T12:03:25Z</dcterms:created>
  <dcterms:modified xsi:type="dcterms:W3CDTF">2018-03-16T07:35:38Z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